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480" windowHeight="9720" tabRatio="881"/>
  </bookViews>
  <sheets>
    <sheet name="Январь" sheetId="3" r:id="rId1"/>
    <sheet name="Февраль" sheetId="4" r:id="rId2"/>
    <sheet name="март" sheetId="5" r:id="rId3"/>
  </sheets>
  <calcPr calcId="145621"/>
</workbook>
</file>

<file path=xl/calcChain.xml><?xml version="1.0" encoding="utf-8"?>
<calcChain xmlns="http://schemas.openxmlformats.org/spreadsheetml/2006/main">
  <c r="J154" i="5" l="1"/>
  <c r="J152" i="5"/>
  <c r="J155" i="5"/>
  <c r="I156" i="5"/>
  <c r="H156" i="5"/>
  <c r="J153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53" i="4"/>
  <c r="J123" i="4"/>
  <c r="H154" i="3"/>
  <c r="H155" i="4"/>
  <c r="J156" i="5" l="1"/>
  <c r="I155" i="4"/>
  <c r="J154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I154" i="3"/>
  <c r="J122" i="3"/>
  <c r="J40" i="3"/>
  <c r="J155" i="4" l="1"/>
  <c r="J85" i="3"/>
  <c r="J13" i="3" l="1"/>
  <c r="J1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54" i="3" l="1"/>
</calcChain>
</file>

<file path=xl/sharedStrings.xml><?xml version="1.0" encoding="utf-8"?>
<sst xmlns="http://schemas.openxmlformats.org/spreadsheetml/2006/main" count="1251" uniqueCount="154">
  <si>
    <t>Приложение № 2</t>
  </si>
  <si>
    <t>к приказу ФАС России</t>
  </si>
  <si>
    <t>от 07.04.2014 № 231/14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</si>
  <si>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</si>
  <si>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</si>
  <si>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</si>
  <si>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</si>
  <si>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№ п/п</t>
  </si>
  <si>
    <t>Наименование газораспределительной сети</t>
  </si>
  <si>
    <t>Зона входа в газораспределительную сеть</t>
  </si>
  <si>
    <t>Зона выхода из газораспределительной сети</t>
  </si>
  <si>
    <t>Наименование потребителя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</si>
  <si>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</si>
  <si>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</si>
  <si>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Свободная мощность газораспределительной сети млн.куб.м в год</t>
  </si>
  <si>
    <t>Сеть газораспределения г.Лермонтова АГРС Ессентуки-2 Винсады</t>
  </si>
  <si>
    <t>ГГРП г.Лермонтова</t>
  </si>
  <si>
    <t>-</t>
  </si>
  <si>
    <t>29-1-0002/13-ГРО ЛермонтовГОРГАЗ</t>
  </si>
  <si>
    <t>29-1-0004/13-Прогресс ООО</t>
  </si>
  <si>
    <t>29-1-0005/13-КавВАЗинтерсервис ОАО</t>
  </si>
  <si>
    <t>29-1-0007/13-Росальто ЗАО</t>
  </si>
  <si>
    <t>29-1-0016/13-Храм Георгия Победоносца</t>
  </si>
  <si>
    <t>29-1-0017/13-Церковь Христиан-Баптистов</t>
  </si>
  <si>
    <t>29-1-0019/13-Винсадское ЗАО</t>
  </si>
  <si>
    <t>29-1-0035/13-Меховой комбинат Лермонтовский</t>
  </si>
  <si>
    <t>29-1-0036/13-Мария ООО</t>
  </si>
  <si>
    <t>29-1-0040/13-Севкавметалл ООО ПКФ</t>
  </si>
  <si>
    <t>29-1-0041/13-ИП Ефремова О.Д.</t>
  </si>
  <si>
    <t>29-1-0042/13-ЯГУАР Фирма ООО</t>
  </si>
  <si>
    <t>29-1-0047/13-ГЛАСС ДЕКОР ООО</t>
  </si>
  <si>
    <t>29-1-0052/13-ЮЭК ЗАО</t>
  </si>
  <si>
    <t>29-1-0054/13-Кеш-Сервис ООО</t>
  </si>
  <si>
    <t>29-1-0055/13-ФЛ Лабазюк В.С.</t>
  </si>
  <si>
    <t>29-1-0056/13-ФЛ Ушакова Л.А.</t>
  </si>
  <si>
    <t>29-1-0058/13-ИП Щербинин А.И.</t>
  </si>
  <si>
    <t>29-1-0059/13-Натура Вита ООО</t>
  </si>
  <si>
    <t>29-1-0060/13-ИП Семиониди И.Н.</t>
  </si>
  <si>
    <t>29-1-0064/13-ИП Котенко Е.П.</t>
  </si>
  <si>
    <t>29-1-0068/13-ИП Боровинская Л.Д.</t>
  </si>
  <si>
    <t>29-1-0073/13-ФЛ Осипов С.А.</t>
  </si>
  <si>
    <t>29-1-0076/13-ФЛ Агаян Б.Л.</t>
  </si>
  <si>
    <t>29-1-0077/13-Лермонтов Моторс ООО</t>
  </si>
  <si>
    <t>29-1-0078/13-Альцион ООО</t>
  </si>
  <si>
    <t>29-1-0079/13-Адонис фирма ООО</t>
  </si>
  <si>
    <t>29-1-0080/13-ИП Вожжов С.И.</t>
  </si>
  <si>
    <t>29-1-0081/13-ФЛ Курдубанова Г.Е.</t>
  </si>
  <si>
    <t>29-1-0082/13-Храм преподобного Сергия Радонежского г.Лермонтов</t>
  </si>
  <si>
    <t>29-1-0083/13-Виар ООО</t>
  </si>
  <si>
    <t>29-1-0086/13-ФЛ Насибуллин Э.М.</t>
  </si>
  <si>
    <t>29-1-0089/13-ИП Лавриненко С.Н.</t>
  </si>
  <si>
    <t>29-1-0090/13-ЭМЗ ООО</t>
  </si>
  <si>
    <t>29-1-0096/13-Ростелеком ПАО Ставропольский филиал</t>
  </si>
  <si>
    <t>29-1-0102/13-Управляющая компания Бештау Лермонтов</t>
  </si>
  <si>
    <t>29-1-0103/13-Севкавметалл ООО ПКФ</t>
  </si>
  <si>
    <t>29-1-0106/13-Альянс ООО</t>
  </si>
  <si>
    <t>29-1-0108/13-ИП Андреева У.Э.</t>
  </si>
  <si>
    <t>29-1-0109/13-ФЛ Мазина Р.В.</t>
  </si>
  <si>
    <t>29-1-0111/13-ИП Маркова Г.И.</t>
  </si>
  <si>
    <t>29-1-0112/13-ФЛ Бабаян А.М.</t>
  </si>
  <si>
    <t>29-1-0114/13-ФЛ Пасенова А.Н.</t>
  </si>
  <si>
    <t>29-1-0116/13-МясоОптТорг ООО</t>
  </si>
  <si>
    <t>29-1-0117/13-ФЛ Першков С.Р.</t>
  </si>
  <si>
    <t>29-1-0121/13-Интермикс Мет ООО</t>
  </si>
  <si>
    <t>29-1-0122/13-Банк Пятигорское ОСБ 30</t>
  </si>
  <si>
    <t>29-1-0123/13-Гермес ООО</t>
  </si>
  <si>
    <t>29-1-0124/13-ИП Зырянова Л.И.</t>
  </si>
  <si>
    <t>29-1-0125/13-ФЛ Кордюков А.Н.</t>
  </si>
  <si>
    <t>29-1-0126/13-ИП Висков В.В.</t>
  </si>
  <si>
    <t>29-1-0127/13-Развитие ООО</t>
  </si>
  <si>
    <t>29-1-0130/13-ИП Мисетов Б.Л.</t>
  </si>
  <si>
    <t>29-1-0131/13-Винсадское ЗАО</t>
  </si>
  <si>
    <t>29-1-0132/13-Прогресс ООО</t>
  </si>
  <si>
    <t>29-1-0133/13-ИП Максименко А.В.</t>
  </si>
  <si>
    <t>29-1-0135/13-ГРО ЛермонтовГОРГАЗ</t>
  </si>
  <si>
    <t>29-1-0136/13-ФЛ Дурнев И.Ю.</t>
  </si>
  <si>
    <t>29-1-0139/13-ФЛ Семин М.В.</t>
  </si>
  <si>
    <t>29-1-0142/13-Вина Прасковеи 1 ООО</t>
  </si>
  <si>
    <t>29-1-0143/13-Мибикор ЗАО</t>
  </si>
  <si>
    <t>29-1-0144/13-Севкавстройбизнес ООО</t>
  </si>
  <si>
    <t>29-1-0146/13-Мария ООО</t>
  </si>
  <si>
    <t>29-1-0148/13-Слав Пласт ООО</t>
  </si>
  <si>
    <t>29-1-0149/13-Мирель ООО</t>
  </si>
  <si>
    <t>29-1-0150/13-ИП Соколова В.Н.</t>
  </si>
  <si>
    <t>29-1-0153/13-Меховой комбинат Лермонтовский</t>
  </si>
  <si>
    <t>29-1-0154/13-ИП Андреева У.Э.</t>
  </si>
  <si>
    <t>29-1-0155/13-Гидрометаллургический завод ОАО</t>
  </si>
  <si>
    <t>29-1-0156/13-ФЛ Ткачева И.С.</t>
  </si>
  <si>
    <t>29-1-0158/12-ДИАНА ООО</t>
  </si>
  <si>
    <t>29-1-0160/13-ИП Авакян Р.Г.</t>
  </si>
  <si>
    <t>29-1-0162/13-ИП Паскалова П.С.</t>
  </si>
  <si>
    <t>29-1-0163/13-ИП Саркисова Е.А.</t>
  </si>
  <si>
    <t>29-1-0164/13-Полипак ООО</t>
  </si>
  <si>
    <t>29-1-0165/13-ГЛАСС ДЕКОР ООО</t>
  </si>
  <si>
    <t>29-1-0169/13-ИП Красногорский А.И.</t>
  </si>
  <si>
    <t>29-1-0171/13-ИП Шаталов В.В.</t>
  </si>
  <si>
    <t>29-1-0172/13-ФЛ Ольховик Е.Е.</t>
  </si>
  <si>
    <t>29-1-0173/13-ИП Агаян А.Б.</t>
  </si>
  <si>
    <t>29-1-0174/14-ИП Красногорский А.И.</t>
  </si>
  <si>
    <t>29-1-0175/14-ИП Трегубов А.И.</t>
  </si>
  <si>
    <t>29-1-0176/14-ИП Манучарян Г.Р.</t>
  </si>
  <si>
    <t>29-1-0178/14-Босфор ООО</t>
  </si>
  <si>
    <t>29-1-0179/14-Контур ООО</t>
  </si>
  <si>
    <t>29-1-0180/14-МАКШЕЛ-КМВ ООО</t>
  </si>
  <si>
    <t>29-1-0181/14-ИП Ершов А.Ю.</t>
  </si>
  <si>
    <t>29-1-0183/14-ИП Арзуманов Л.Г.</t>
  </si>
  <si>
    <t>29-1-0185/14-ФЛ Лабазюк А.В.</t>
  </si>
  <si>
    <t>29-1-0187/14-ФЛ Аваков С.Ю.</t>
  </si>
  <si>
    <t>29-1-0188/14-ФЛ Аванесов В.А.</t>
  </si>
  <si>
    <t>29-1-0190/15-ЮЭК ЗАО</t>
  </si>
  <si>
    <t>29-1-0192/15-ФЛ Андриясова А.Г.</t>
  </si>
  <si>
    <t>29-1-0193/15-Перевозка и хранение грузов ООО</t>
  </si>
  <si>
    <t>Тариф на услуги по транспортировке газа по трубопроводам с детализацией по зоне входа в газораспределительную сеть, руб.за 1000 куб.м</t>
  </si>
  <si>
    <t>Тариф на услуги по транспортировке газа по трубопроводам с детализацией по зоне выхода из газораспределительную сеть, руб.за 1000 куб.м</t>
  </si>
  <si>
    <t>29-1-0065/13-Тандер АО Пятигорский филиал</t>
  </si>
  <si>
    <t>29-1-0152/13-Тандер АО Распределительный центр</t>
  </si>
  <si>
    <t>29-1-0196/15-ФЛ Делиди М.И.</t>
  </si>
  <si>
    <t>29-1-0197/16-ГЛАВДОРСТРОЙ ООО</t>
  </si>
  <si>
    <t>29-1-0198/15-ФЛ Мустафаев Р.Э.</t>
  </si>
  <si>
    <t>29-1-0199/15-ФЛ Сосков И.С.</t>
  </si>
  <si>
    <t>29-1-0200/15-ФЛ Каблахов П.К.</t>
  </si>
  <si>
    <t>29-1-0201/15-ФЛ Лысенко И.В.</t>
  </si>
  <si>
    <t>29-1-0202/16-ГРО ЛермонтовГОРГАЗ</t>
  </si>
  <si>
    <t>29-1-0203/15-Роспродукт ООО</t>
  </si>
  <si>
    <t>29-1-0204/15-ФЛ Гюльбяков А.А.</t>
  </si>
  <si>
    <t>29-1-0205/15-ИП Цуканов В.И.</t>
  </si>
  <si>
    <t>29-1-0206/16-ФЛ Атаев Д.А.</t>
  </si>
  <si>
    <t>29-1-0207/16-ИП Бабаян А.А.</t>
  </si>
  <si>
    <t>29-1-0021/17-Д/сад №7 Звездочка г.Лермонтов</t>
  </si>
  <si>
    <t>29-1-0022/17-Д/сад №11 Малыш г.Лермонтов</t>
  </si>
  <si>
    <t>29-1-0023/17-Д/сад №5 Ласточка г.Лермонтов</t>
  </si>
  <si>
    <t>29-1-0034/17-ЦСОН г.Лермонтов</t>
  </si>
  <si>
    <t>29-1-0091/17-Дет/сад № 13 Родничок</t>
  </si>
  <si>
    <t>29-1-0092/17-Д/сад №8 Аленький цветочек Лермонтов</t>
  </si>
  <si>
    <t>29-1-0157/17-Поисково-спасательный отряд</t>
  </si>
  <si>
    <t>29-1-0159/17-Адм-ция г. Лермонтова</t>
  </si>
  <si>
    <t>29-1-0167/13-ФЛ Капсамун Н.А.</t>
  </si>
  <si>
    <t>29-1-0195/17-Пожарная часть 2 отряд</t>
  </si>
  <si>
    <t>29-1-0208/16-МакроСтройИнвест ООО</t>
  </si>
  <si>
    <t>29-1-0209/16-ФЛ Делибалтова О.И.</t>
  </si>
  <si>
    <t>29-1-0210/16-ИП Гурованова Г.П.</t>
  </si>
  <si>
    <t>29-1-0211/16-ИП Шевчук В.В.</t>
  </si>
  <si>
    <t>29-1-0212/16-Эльбрус ООО</t>
  </si>
  <si>
    <t>29-1-0213/17-Центр по обеспечению деятельности казначейства ФКУ (ЦОКР)</t>
  </si>
  <si>
    <t>29-Н-0001/17-филиал Пятигорский ООО "Газпром межрегионгаз Ставрополь"</t>
  </si>
  <si>
    <t>29-1-0138/16-ФГБУ "Северо-Кавказский федеральный научно-клинический центр" ФМБА</t>
  </si>
  <si>
    <t>29-1-0062/16-Северо-Кавказский филлиал МАДИ</t>
  </si>
  <si>
    <t>БДО-29-1-0182/17-ФКУ "Центр хозяйственного и сервисного обеспечения ГУ МВД России по Ставропольскому краю"</t>
  </si>
  <si>
    <t>за январь 2017 г.</t>
  </si>
  <si>
    <t>за февраль 2017 г.</t>
  </si>
  <si>
    <t>29-1-0214/17 ФЛ Танасенко Юрий Евгеньевич</t>
  </si>
  <si>
    <t>за март 2017 г.</t>
  </si>
  <si>
    <t>29-1-0062/16-Федеральное государственное бюджетное образовательное учреждение высшего профессионального образования "Московский автомобильно-дорожный государственный технический университет (МАДИ)"</t>
  </si>
  <si>
    <t>29-1-0215/17 ФЛ Еременко Светлана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</si>
</sst>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MS Sans Serif"/>
    </font>
    <font>
      <sz val="11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MS Sans Serif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0" borderId="0"/>
    <xf numFmtId="0" fontId="7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2" applyNumberFormat="0" applyAlignment="0" applyProtection="0"/>
    <xf numFmtId="0" fontId="12" fillId="20" borderId="3" applyNumberFormat="0" applyAlignment="0" applyProtection="0"/>
    <xf numFmtId="0" fontId="13" fillId="20" borderId="2" applyNumberFormat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21" borderId="8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" fillId="0" borderId="0"/>
    <xf numFmtId="0" fontId="3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</cellStyleXfs>
  <cellXfs count="119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4" fillId="0" borderId="1" xfId="0" applyFont="1" applyBorder="1"/>
    <xf numFmtId="0" fontId="1" fillId="24" borderId="1" xfId="0" applyFont="1" applyFill="1" applyBorder="1"/>
    <xf numFmtId="164" fontId="1" fillId="24" borderId="1" xfId="0" applyNumberFormat="1" applyFont="1" applyFill="1" applyBorder="1"/>
    <xf numFmtId="164" fontId="4" fillId="0" borderId="1" xfId="0" applyNumberFormat="1" applyFont="1" applyBorder="1" applyAlignment="1">
      <alignment wrapText="1"/>
    </xf>
    <xf numFmtId="0" fontId="26" fillId="24" borderId="1" xfId="2" applyNumberFormat="1" applyFont="1" applyFill="1" applyBorder="1" applyAlignment="1">
      <alignment horizontal="left"/>
    </xf>
    <xf numFmtId="0" fontId="4" fillId="0" borderId="0" xfId="0" applyFont="1"/>
    <xf numFmtId="2" fontId="6" fillId="0" borderId="1" xfId="0" applyNumberFormat="1" applyFont="1" applyBorder="1" applyAlignment="1">
      <alignment vertical="center" wrapText="1"/>
    </xf>
    <xf numFmtId="164" fontId="1" fillId="0" borderId="0" xfId="0" applyNumberFormat="1" applyFont="1"/>
    <xf numFmtId="0" fontId="4" fillId="0" borderId="0" xfId="0" applyFont="1" applyAlignment="1">
      <alignment horizontal="left"/>
    </xf>
    <xf numFmtId="0" fontId="27" fillId="0" borderId="0" xfId="0" applyFont="1"/>
    <xf numFmtId="0" fontId="6" fillId="0" borderId="1" xfId="0" applyFont="1" applyBorder="1" applyAlignment="1">
      <alignment horizontal="center" vertical="top" wrapText="1"/>
    </xf>
    <xf numFmtId="0" fontId="27" fillId="24" borderId="1" xfId="0" applyFont="1" applyFill="1" applyBorder="1"/>
    <xf numFmtId="0" fontId="4" fillId="0" borderId="0" xfId="0" applyFont="1" applyFill="1" applyAlignment="1">
      <alignment horizontal="left"/>
    </xf>
    <xf numFmtId="0" fontId="28" fillId="0" borderId="11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2" fontId="6" fillId="0" borderId="13" xfId="0" applyNumberFormat="1" applyFont="1" applyBorder="1" applyAlignment="1">
      <alignment vertical="center" wrapText="1"/>
    </xf>
    <xf numFmtId="0" fontId="28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164" fontId="27" fillId="24" borderId="1" xfId="2" applyNumberFormat="1" applyFont="1" applyFill="1" applyBorder="1" applyAlignment="1">
      <alignment horizontal="right"/>
    </xf>
    <xf numFmtId="164" fontId="4" fillId="0" borderId="15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/>
    </xf>
    <xf numFmtId="164" fontId="6" fillId="0" borderId="1" xfId="1" applyNumberFormat="1" applyFont="1" applyFill="1" applyBorder="1" applyAlignment="1">
      <alignment horizontal="right"/>
    </xf>
    <xf numFmtId="2" fontId="6" fillId="0" borderId="1" xfId="0" applyNumberFormat="1" applyFont="1" applyBorder="1" applyAlignment="1">
      <alignment wrapText="1"/>
    </xf>
    <xf numFmtId="0" fontId="3" fillId="0" borderId="11" xfId="3" applyFont="1" applyBorder="1" applyAlignment="1">
      <alignment horizontal="left" wrapText="1"/>
    </xf>
    <xf numFmtId="0" fontId="3" fillId="0" borderId="0" xfId="3" applyFont="1" applyBorder="1" applyAlignment="1">
      <alignment horizontal="left"/>
    </xf>
    <xf numFmtId="0" fontId="4" fillId="0" borderId="0" xfId="0" applyFont="1" applyBorder="1" applyAlignment="1"/>
    <xf numFmtId="164" fontId="6" fillId="0" borderId="15" xfId="0" applyNumberFormat="1" applyFont="1" applyBorder="1" applyAlignment="1">
      <alignment horizontal="right"/>
    </xf>
    <xf numFmtId="0" fontId="6" fillId="0" borderId="14" xfId="0" applyFont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righ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right"/>
    </xf>
    <xf numFmtId="0" fontId="6" fillId="0" borderId="11" xfId="3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1" xfId="3" applyFont="1" applyBorder="1" applyAlignment="1">
      <alignment horizontal="left" vertical="center" wrapText="1"/>
    </xf>
    <xf numFmtId="0" fontId="6" fillId="0" borderId="0" xfId="3" applyFont="1" applyBorder="1" applyAlignment="1">
      <alignment horizontal="left"/>
    </xf>
    <xf numFmtId="0" fontId="4" fillId="0" borderId="0" xfId="0" applyFont="1" applyAlignment="1"/>
    <xf numFmtId="164" fontId="1" fillId="24" borderId="1" xfId="0" applyNumberFormat="1" applyFont="1" applyFill="1" applyBorder="1" applyAlignment="1">
      <alignment horizontal="right"/>
    </xf>
    <xf numFmtId="0" fontId="30" fillId="0" borderId="0" xfId="0" applyFont="1"/>
    <xf numFmtId="0" fontId="31" fillId="0" borderId="0" xfId="0" applyFont="1"/>
    <xf numFmtId="0" fontId="30" fillId="0" borderId="0" xfId="0" applyFont="1" applyAlignment="1">
      <alignment horizontal="right"/>
    </xf>
    <xf numFmtId="0" fontId="30" fillId="0" borderId="1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164" fontId="30" fillId="0" borderId="15" xfId="0" applyNumberFormat="1" applyFont="1" applyBorder="1" applyAlignment="1">
      <alignment horizontal="right" vertical="center" wrapText="1"/>
    </xf>
    <xf numFmtId="164" fontId="30" fillId="0" borderId="1" xfId="0" applyNumberFormat="1" applyFont="1" applyBorder="1" applyAlignment="1">
      <alignment horizontal="right" vertical="center" wrapText="1"/>
    </xf>
    <xf numFmtId="0" fontId="30" fillId="0" borderId="0" xfId="0" applyFont="1" applyAlignment="1">
      <alignment horizontal="left"/>
    </xf>
    <xf numFmtId="0" fontId="30" fillId="0" borderId="1" xfId="0" applyFont="1" applyBorder="1" applyAlignment="1">
      <alignment vertical="center" wrapText="1"/>
    </xf>
    <xf numFmtId="0" fontId="30" fillId="0" borderId="17" xfId="0" applyFont="1" applyBorder="1" applyAlignment="1">
      <alignment vertical="center" wrapText="1"/>
    </xf>
    <xf numFmtId="164" fontId="31" fillId="0" borderId="15" xfId="0" applyNumberFormat="1" applyFont="1" applyBorder="1" applyAlignment="1">
      <alignment horizontal="right"/>
    </xf>
    <xf numFmtId="164" fontId="31" fillId="0" borderId="1" xfId="1" applyNumberFormat="1" applyFont="1" applyBorder="1" applyAlignment="1">
      <alignment horizontal="right"/>
    </xf>
    <xf numFmtId="164" fontId="30" fillId="0" borderId="1" xfId="0" applyNumberFormat="1" applyFont="1" applyBorder="1" applyAlignment="1">
      <alignment wrapText="1"/>
    </xf>
    <xf numFmtId="0" fontId="33" fillId="0" borderId="14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2" fontId="31" fillId="0" borderId="13" xfId="0" applyNumberFormat="1" applyFont="1" applyBorder="1" applyAlignment="1">
      <alignment vertical="center" wrapText="1"/>
    </xf>
    <xf numFmtId="0" fontId="31" fillId="0" borderId="14" xfId="0" applyFont="1" applyBorder="1" applyAlignment="1">
      <alignment horizontal="left" vertical="center" wrapText="1"/>
    </xf>
    <xf numFmtId="164" fontId="31" fillId="0" borderId="1" xfId="0" applyNumberFormat="1" applyFont="1" applyFill="1" applyBorder="1" applyAlignment="1">
      <alignment horizontal="right" vertical="center"/>
    </xf>
    <xf numFmtId="0" fontId="33" fillId="0" borderId="11" xfId="0" applyFont="1" applyBorder="1" applyAlignment="1">
      <alignment horizontal="left" vertical="center" wrapText="1"/>
    </xf>
    <xf numFmtId="2" fontId="31" fillId="0" borderId="1" xfId="0" applyNumberFormat="1" applyFont="1" applyBorder="1" applyAlignment="1">
      <alignment vertical="center" wrapText="1"/>
    </xf>
    <xf numFmtId="0" fontId="31" fillId="0" borderId="11" xfId="0" applyFont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164" fontId="31" fillId="0" borderId="1" xfId="1" applyNumberFormat="1" applyFont="1" applyFill="1" applyBorder="1" applyAlignment="1">
      <alignment horizontal="right"/>
    </xf>
    <xf numFmtId="0" fontId="30" fillId="0" borderId="1" xfId="0" applyFont="1" applyBorder="1"/>
    <xf numFmtId="164" fontId="31" fillId="0" borderId="1" xfId="0" applyNumberFormat="1" applyFont="1" applyFill="1" applyBorder="1" applyAlignment="1">
      <alignment horizontal="right"/>
    </xf>
    <xf numFmtId="0" fontId="31" fillId="0" borderId="11" xfId="3" applyFont="1" applyBorder="1" applyAlignment="1">
      <alignment horizontal="left" vertical="center" wrapText="1"/>
    </xf>
    <xf numFmtId="0" fontId="33" fillId="0" borderId="11" xfId="3" applyFont="1" applyBorder="1" applyAlignment="1">
      <alignment horizontal="left" wrapText="1"/>
    </xf>
    <xf numFmtId="2" fontId="31" fillId="0" borderId="1" xfId="0" applyNumberFormat="1" applyFont="1" applyBorder="1" applyAlignment="1">
      <alignment wrapText="1"/>
    </xf>
    <xf numFmtId="0" fontId="31" fillId="0" borderId="11" xfId="3" applyFont="1" applyBorder="1" applyAlignment="1">
      <alignment horizontal="left" wrapText="1"/>
    </xf>
    <xf numFmtId="0" fontId="33" fillId="0" borderId="0" xfId="3" applyFont="1" applyBorder="1" applyAlignment="1">
      <alignment horizontal="left"/>
    </xf>
    <xf numFmtId="0" fontId="30" fillId="0" borderId="0" xfId="0" applyFont="1" applyBorder="1" applyAlignment="1"/>
    <xf numFmtId="0" fontId="31" fillId="0" borderId="11" xfId="0" applyFont="1" applyBorder="1" applyAlignment="1">
      <alignment horizontal="left" wrapText="1"/>
    </xf>
    <xf numFmtId="0" fontId="30" fillId="0" borderId="0" xfId="0" applyFont="1" applyFill="1" applyAlignment="1">
      <alignment horizontal="left"/>
    </xf>
    <xf numFmtId="0" fontId="31" fillId="0" borderId="0" xfId="3" applyFont="1" applyBorder="1" applyAlignment="1">
      <alignment horizontal="left"/>
    </xf>
    <xf numFmtId="0" fontId="30" fillId="0" borderId="0" xfId="0" applyFont="1" applyAlignment="1"/>
    <xf numFmtId="0" fontId="30" fillId="24" borderId="1" xfId="0" applyFont="1" applyFill="1" applyBorder="1"/>
    <xf numFmtId="0" fontId="31" fillId="24" borderId="1" xfId="2" applyNumberFormat="1" applyFont="1" applyFill="1" applyBorder="1" applyAlignment="1">
      <alignment horizontal="left"/>
    </xf>
    <xf numFmtId="0" fontId="31" fillId="24" borderId="1" xfId="0" applyFont="1" applyFill="1" applyBorder="1"/>
    <xf numFmtId="164" fontId="31" fillId="24" borderId="1" xfId="2" applyNumberFormat="1" applyFont="1" applyFill="1" applyBorder="1" applyAlignment="1">
      <alignment horizontal="right"/>
    </xf>
    <xf numFmtId="164" fontId="30" fillId="24" borderId="1" xfId="0" applyNumberFormat="1" applyFont="1" applyFill="1" applyBorder="1" applyAlignment="1">
      <alignment horizontal="right"/>
    </xf>
    <xf numFmtId="164" fontId="30" fillId="24" borderId="1" xfId="0" applyNumberFormat="1" applyFont="1" applyFill="1" applyBorder="1"/>
    <xf numFmtId="164" fontId="30" fillId="0" borderId="0" xfId="0" applyNumberFormat="1" applyFont="1"/>
    <xf numFmtId="164" fontId="6" fillId="0" borderId="0" xfId="0" applyNumberFormat="1" applyFont="1" applyFill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/>
    </xf>
    <xf numFmtId="0" fontId="6" fillId="0" borderId="16" xfId="0" applyFont="1" applyBorder="1" applyAlignment="1">
      <alignment horizontal="left" vertical="top"/>
    </xf>
    <xf numFmtId="0" fontId="29" fillId="0" borderId="13" xfId="0" applyFont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8" fillId="0" borderId="16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6" fillId="0" borderId="16" xfId="0" applyNumberFormat="1" applyFont="1" applyBorder="1" applyAlignment="1"/>
    <xf numFmtId="0" fontId="0" fillId="0" borderId="13" xfId="0" applyBorder="1" applyAlignment="1"/>
    <xf numFmtId="0" fontId="33" fillId="0" borderId="16" xfId="0" applyFont="1" applyBorder="1" applyAlignment="1">
      <alignment horizontal="left" vertical="center"/>
    </xf>
    <xf numFmtId="0" fontId="34" fillId="0" borderId="13" xfId="0" applyFont="1" applyBorder="1" applyAlignment="1">
      <alignment vertical="center"/>
    </xf>
    <xf numFmtId="0" fontId="30" fillId="0" borderId="16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2" fontId="31" fillId="0" borderId="16" xfId="0" applyNumberFormat="1" applyFont="1" applyBorder="1" applyAlignment="1"/>
    <xf numFmtId="0" fontId="34" fillId="0" borderId="13" xfId="0" applyFont="1" applyBorder="1" applyAlignment="1"/>
    <xf numFmtId="0" fontId="31" fillId="0" borderId="16" xfId="0" applyFont="1" applyBorder="1" applyAlignment="1">
      <alignment horizontal="left" vertical="top"/>
    </xf>
    <xf numFmtId="0" fontId="35" fillId="0" borderId="13" xfId="0" applyFont="1" applyBorder="1" applyAlignment="1">
      <alignment vertical="top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</cellXfs>
  <cellStyles count="4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0"/>
    <cellStyle name="Обычный 4" xfId="3"/>
    <cellStyle name="Обычный_MO" xfId="1"/>
    <cellStyle name="Обычный_июнь" xfId="2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tabSelected="1" zoomScale="90" zoomScaleNormal="90" workbookViewId="0">
      <selection activeCell="G11" sqref="G11"/>
    </sheetView>
  </sheetViews>
  <sheetFormatPr defaultColWidth="9.109375" defaultRowHeight="13.8" x14ac:dyDescent="0.25"/>
  <cols>
    <col min="1" max="1" width="4.44140625" style="4" customWidth="1"/>
    <col min="2" max="2" width="22" style="4" customWidth="1"/>
    <col min="3" max="3" width="9.44140625" style="4" customWidth="1"/>
    <col min="4" max="4" width="41.77734375" style="4" customWidth="1"/>
    <col min="5" max="5" width="9.77734375" style="4" customWidth="1"/>
    <col min="6" max="6" width="11.88671875" style="16" customWidth="1"/>
    <col min="7" max="7" width="42.5546875" style="4" customWidth="1"/>
    <col min="8" max="8" width="12.88671875" style="4" customWidth="1"/>
    <col min="9" max="9" width="11.109375" style="4" customWidth="1"/>
    <col min="10" max="10" width="11.5546875" style="4" customWidth="1"/>
    <col min="11" max="16384" width="9.109375" style="4"/>
  </cols>
  <sheetData>
    <row r="1" spans="1:10" x14ac:dyDescent="0.25">
      <c r="J1" s="5" t="s">
        <v>0</v>
      </c>
    </row>
    <row r="2" spans="1:10" x14ac:dyDescent="0.25">
      <c r="J2" s="5" t="s">
        <v>1</v>
      </c>
    </row>
    <row r="3" spans="1:10" x14ac:dyDescent="0.25">
      <c r="J3" s="5" t="s">
        <v>2</v>
      </c>
    </row>
    <row r="5" spans="1:10" x14ac:dyDescent="0.25">
      <c r="A5" s="101" t="s">
        <v>3</v>
      </c>
      <c r="B5" s="101"/>
      <c r="C5" s="101"/>
      <c r="D5" s="101"/>
      <c r="E5" s="101"/>
      <c r="F5" s="101"/>
      <c r="G5" s="101"/>
      <c r="H5" s="101"/>
      <c r="I5" s="101"/>
      <c r="J5" s="101"/>
    </row>
    <row r="6" spans="1:10" x14ac:dyDescent="0.25">
      <c r="A6" s="102" t="s">
        <v>4</v>
      </c>
      <c r="B6" s="102"/>
      <c r="C6" s="102"/>
      <c r="D6" s="102"/>
      <c r="E6" s="102"/>
      <c r="F6" s="102"/>
      <c r="G6" s="102"/>
      <c r="H6" s="102"/>
      <c r="I6" s="102"/>
      <c r="J6" s="102"/>
    </row>
    <row r="7" spans="1:10" x14ac:dyDescent="0.25">
      <c r="A7" s="102" t="s">
        <v>5</v>
      </c>
      <c r="B7" s="102"/>
      <c r="C7" s="102"/>
      <c r="D7" s="102"/>
      <c r="E7" s="102"/>
      <c r="F7" s="102"/>
      <c r="G7" s="102"/>
      <c r="H7" s="102"/>
      <c r="I7" s="102"/>
      <c r="J7" s="102"/>
    </row>
    <row r="8" spans="1:10" x14ac:dyDescent="0.25">
      <c r="A8" s="102" t="s">
        <v>6</v>
      </c>
      <c r="B8" s="102"/>
      <c r="C8" s="102"/>
      <c r="D8" s="102"/>
      <c r="E8" s="102"/>
      <c r="F8" s="102"/>
      <c r="G8" s="102"/>
      <c r="H8" s="102"/>
      <c r="I8" s="102"/>
      <c r="J8" s="102"/>
    </row>
    <row r="9" spans="1:10" x14ac:dyDescent="0.25">
      <c r="A9" s="102" t="s">
        <v>148</v>
      </c>
      <c r="B9" s="102"/>
      <c r="C9" s="102"/>
      <c r="D9" s="102"/>
      <c r="E9" s="102"/>
      <c r="F9" s="102"/>
      <c r="G9" s="102"/>
      <c r="H9" s="102"/>
      <c r="I9" s="102"/>
      <c r="J9" s="102"/>
    </row>
    <row r="11" spans="1:10" ht="165.45" customHeight="1" x14ac:dyDescent="0.25">
      <c r="A11" s="1" t="s">
        <v>7</v>
      </c>
      <c r="B11" s="1" t="s">
        <v>8</v>
      </c>
      <c r="C11" s="1" t="s">
        <v>9</v>
      </c>
      <c r="D11" s="1" t="s">
        <v>10</v>
      </c>
      <c r="E11" s="1" t="s">
        <v>112</v>
      </c>
      <c r="F11" s="17" t="s">
        <v>113</v>
      </c>
      <c r="G11" s="1" t="s">
        <v>11</v>
      </c>
      <c r="H11" s="1" t="s">
        <v>12</v>
      </c>
      <c r="I11" s="1" t="s">
        <v>13</v>
      </c>
      <c r="J11" s="1" t="s">
        <v>14</v>
      </c>
    </row>
    <row r="12" spans="1:10" s="6" customFormat="1" ht="13.2" x14ac:dyDescent="0.2">
      <c r="A12" s="2">
        <v>1</v>
      </c>
      <c r="B12" s="2">
        <v>2</v>
      </c>
      <c r="C12" s="2">
        <v>3</v>
      </c>
      <c r="D12" s="25">
        <v>4</v>
      </c>
      <c r="E12" s="25">
        <v>5</v>
      </c>
      <c r="F12" s="26">
        <v>6</v>
      </c>
      <c r="G12" s="25">
        <v>7</v>
      </c>
      <c r="H12" s="2">
        <v>8</v>
      </c>
      <c r="I12" s="2">
        <v>9</v>
      </c>
      <c r="J12" s="2">
        <v>10</v>
      </c>
    </row>
    <row r="13" spans="1:10" s="6" customFormat="1" ht="16.95" customHeight="1" x14ac:dyDescent="0.2">
      <c r="A13" s="2"/>
      <c r="B13" s="2"/>
      <c r="C13" s="27"/>
      <c r="D13" s="103" t="s">
        <v>18</v>
      </c>
      <c r="E13" s="105" t="s">
        <v>17</v>
      </c>
      <c r="F13" s="107">
        <v>288.01</v>
      </c>
      <c r="G13" s="99" t="s">
        <v>18</v>
      </c>
      <c r="H13" s="30">
        <v>4.7</v>
      </c>
      <c r="I13" s="31">
        <v>4.7</v>
      </c>
      <c r="J13" s="31">
        <f>I13-H13</f>
        <v>0</v>
      </c>
    </row>
    <row r="14" spans="1:10" s="12" customFormat="1" ht="38.4" customHeight="1" x14ac:dyDescent="0.25">
      <c r="A14" s="3">
        <v>1</v>
      </c>
      <c r="B14" s="3" t="s">
        <v>15</v>
      </c>
      <c r="C14" s="28" t="s">
        <v>16</v>
      </c>
      <c r="D14" s="104"/>
      <c r="E14" s="106"/>
      <c r="F14" s="108"/>
      <c r="G14" s="100"/>
      <c r="H14" s="38">
        <v>1</v>
      </c>
      <c r="I14" s="32">
        <v>1</v>
      </c>
      <c r="J14" s="10">
        <f>I14-H14</f>
        <v>0</v>
      </c>
    </row>
    <row r="15" spans="1:10" s="12" customFormat="1" ht="13.2" x14ac:dyDescent="0.25">
      <c r="A15" s="3"/>
      <c r="B15" s="3"/>
      <c r="C15" s="3"/>
      <c r="D15" s="24" t="s">
        <v>19</v>
      </c>
      <c r="E15" s="22" t="s">
        <v>17</v>
      </c>
      <c r="F15" s="23">
        <v>288.01</v>
      </c>
      <c r="G15" s="39" t="s">
        <v>19</v>
      </c>
      <c r="H15" s="40">
        <v>9.8650000000000002</v>
      </c>
      <c r="I15" s="32">
        <v>7.6639999999999997</v>
      </c>
      <c r="J15" s="10">
        <f t="shared" ref="J15:J79" si="0">I15-H15</f>
        <v>-2.2010000000000005</v>
      </c>
    </row>
    <row r="16" spans="1:10" s="12" customFormat="1" ht="13.2" x14ac:dyDescent="0.25">
      <c r="A16" s="3"/>
      <c r="B16" s="3"/>
      <c r="C16" s="3"/>
      <c r="D16" s="20" t="s">
        <v>20</v>
      </c>
      <c r="E16" s="2" t="s">
        <v>17</v>
      </c>
      <c r="F16" s="13">
        <v>288.01</v>
      </c>
      <c r="G16" s="41" t="s">
        <v>20</v>
      </c>
      <c r="H16" s="40">
        <v>12.557</v>
      </c>
      <c r="I16" s="32">
        <v>15.565</v>
      </c>
      <c r="J16" s="10">
        <f t="shared" si="0"/>
        <v>3.0079999999999991</v>
      </c>
    </row>
    <row r="17" spans="1:10" s="12" customFormat="1" ht="13.2" x14ac:dyDescent="0.25">
      <c r="A17" s="3"/>
      <c r="B17" s="3"/>
      <c r="C17" s="3"/>
      <c r="D17" s="20" t="s">
        <v>21</v>
      </c>
      <c r="E17" s="2" t="s">
        <v>17</v>
      </c>
      <c r="F17" s="13">
        <v>297.3</v>
      </c>
      <c r="G17" s="41" t="s">
        <v>21</v>
      </c>
      <c r="H17" s="40">
        <v>1.3</v>
      </c>
      <c r="I17" s="32">
        <v>8.6630000000000003</v>
      </c>
      <c r="J17" s="10">
        <f t="shared" si="0"/>
        <v>7.3630000000000004</v>
      </c>
    </row>
    <row r="18" spans="1:10" s="12" customFormat="1" ht="13.2" x14ac:dyDescent="0.25">
      <c r="A18" s="3"/>
      <c r="B18" s="3"/>
      <c r="C18" s="3"/>
      <c r="D18" s="21"/>
      <c r="E18" s="2" t="s">
        <v>17</v>
      </c>
      <c r="F18" s="13">
        <v>288.01</v>
      </c>
      <c r="G18" s="42"/>
      <c r="H18" s="40">
        <v>8.4649999999999999</v>
      </c>
      <c r="I18" s="33">
        <v>8.6430000000000007</v>
      </c>
      <c r="J18" s="10">
        <f t="shared" si="0"/>
        <v>0.17800000000000082</v>
      </c>
    </row>
    <row r="19" spans="1:10" s="12" customFormat="1" ht="13.2" x14ac:dyDescent="0.25">
      <c r="A19" s="3"/>
      <c r="B19" s="3"/>
      <c r="C19" s="3"/>
      <c r="D19" s="21"/>
      <c r="E19" s="2" t="s">
        <v>17</v>
      </c>
      <c r="F19" s="13">
        <v>288.01</v>
      </c>
      <c r="G19" s="42"/>
      <c r="H19" s="40">
        <v>8.6329999999999991</v>
      </c>
      <c r="I19" s="33">
        <v>1.5209999999999999</v>
      </c>
      <c r="J19" s="10">
        <f t="shared" si="0"/>
        <v>-7.1119999999999992</v>
      </c>
    </row>
    <row r="20" spans="1:10" s="12" customFormat="1" ht="13.2" x14ac:dyDescent="0.25">
      <c r="A20" s="3"/>
      <c r="B20" s="3"/>
      <c r="C20" s="3"/>
      <c r="D20" s="20" t="s">
        <v>22</v>
      </c>
      <c r="E20" s="2" t="s">
        <v>17</v>
      </c>
      <c r="F20" s="13">
        <v>297.3</v>
      </c>
      <c r="G20" s="41" t="s">
        <v>22</v>
      </c>
      <c r="H20" s="40">
        <v>0.6</v>
      </c>
      <c r="I20" s="33">
        <v>1.623</v>
      </c>
      <c r="J20" s="10">
        <f t="shared" si="0"/>
        <v>1.0230000000000001</v>
      </c>
    </row>
    <row r="21" spans="1:10" s="12" customFormat="1" ht="13.2" x14ac:dyDescent="0.25">
      <c r="A21" s="3"/>
      <c r="B21" s="3"/>
      <c r="C21" s="3"/>
      <c r="D21" s="20" t="s">
        <v>23</v>
      </c>
      <c r="E21" s="2" t="s">
        <v>17</v>
      </c>
      <c r="F21" s="13">
        <v>297.3</v>
      </c>
      <c r="G21" s="41" t="s">
        <v>23</v>
      </c>
      <c r="H21" s="40">
        <v>1.4970000000000001</v>
      </c>
      <c r="I21" s="32">
        <v>1.679</v>
      </c>
      <c r="J21" s="10">
        <f t="shared" si="0"/>
        <v>0.18199999999999994</v>
      </c>
    </row>
    <row r="22" spans="1:10" s="12" customFormat="1" ht="13.2" x14ac:dyDescent="0.25">
      <c r="A22" s="3"/>
      <c r="B22" s="3"/>
      <c r="C22" s="3"/>
      <c r="D22" s="20" t="s">
        <v>24</v>
      </c>
      <c r="E22" s="2" t="s">
        <v>17</v>
      </c>
      <c r="F22" s="13">
        <v>288.01</v>
      </c>
      <c r="G22" s="41" t="s">
        <v>24</v>
      </c>
      <c r="H22" s="40">
        <v>2.923</v>
      </c>
      <c r="I22" s="32">
        <v>1.369</v>
      </c>
      <c r="J22" s="10">
        <f t="shared" si="0"/>
        <v>-1.554</v>
      </c>
    </row>
    <row r="23" spans="1:10" s="12" customFormat="1" ht="13.2" x14ac:dyDescent="0.25">
      <c r="A23" s="3"/>
      <c r="B23" s="3"/>
      <c r="C23" s="3"/>
      <c r="D23" s="20" t="s">
        <v>128</v>
      </c>
      <c r="E23" s="2" t="s">
        <v>17</v>
      </c>
      <c r="F23" s="13">
        <v>288.01</v>
      </c>
      <c r="G23" s="41" t="s">
        <v>128</v>
      </c>
      <c r="H23" s="40">
        <v>4.96</v>
      </c>
      <c r="I23" s="32">
        <v>7.9749999999999996</v>
      </c>
      <c r="J23" s="10">
        <f t="shared" si="0"/>
        <v>3.0149999999999997</v>
      </c>
    </row>
    <row r="24" spans="1:10" s="12" customFormat="1" ht="13.2" x14ac:dyDescent="0.25">
      <c r="A24" s="3"/>
      <c r="B24" s="3"/>
      <c r="C24" s="3"/>
      <c r="D24" s="20" t="s">
        <v>129</v>
      </c>
      <c r="E24" s="2" t="s">
        <v>17</v>
      </c>
      <c r="F24" s="13">
        <v>297.3</v>
      </c>
      <c r="G24" s="41" t="s">
        <v>129</v>
      </c>
      <c r="H24" s="40">
        <v>8.3000000000000004E-2</v>
      </c>
      <c r="I24" s="32">
        <v>5.0999999999999997E-2</v>
      </c>
      <c r="J24" s="10">
        <f t="shared" si="0"/>
        <v>-3.2000000000000008E-2</v>
      </c>
    </row>
    <row r="25" spans="1:10" s="12" customFormat="1" ht="13.2" x14ac:dyDescent="0.25">
      <c r="A25" s="3"/>
      <c r="B25" s="3"/>
      <c r="C25" s="3"/>
      <c r="D25" s="20" t="s">
        <v>130</v>
      </c>
      <c r="E25" s="2" t="s">
        <v>17</v>
      </c>
      <c r="F25" s="13">
        <v>297.3</v>
      </c>
      <c r="G25" s="41" t="s">
        <v>130</v>
      </c>
      <c r="H25" s="40">
        <v>0.05</v>
      </c>
      <c r="I25" s="32">
        <v>3.1E-2</v>
      </c>
      <c r="J25" s="10">
        <f t="shared" si="0"/>
        <v>-1.9000000000000003E-2</v>
      </c>
    </row>
    <row r="26" spans="1:10" s="12" customFormat="1" ht="13.2" x14ac:dyDescent="0.25">
      <c r="A26" s="3"/>
      <c r="B26" s="3"/>
      <c r="C26" s="3"/>
      <c r="D26" s="20" t="s">
        <v>131</v>
      </c>
      <c r="E26" s="2" t="s">
        <v>17</v>
      </c>
      <c r="F26" s="13">
        <v>297.3</v>
      </c>
      <c r="G26" s="41" t="s">
        <v>131</v>
      </c>
      <c r="H26" s="40">
        <v>0.03</v>
      </c>
      <c r="I26" s="32">
        <v>3.0000000000000001E-3</v>
      </c>
      <c r="J26" s="10">
        <f t="shared" si="0"/>
        <v>-2.7E-2</v>
      </c>
    </row>
    <row r="27" spans="1:10" s="12" customFormat="1" ht="26.4" x14ac:dyDescent="0.25">
      <c r="A27" s="7"/>
      <c r="B27" s="7"/>
      <c r="C27" s="7"/>
      <c r="D27" s="20" t="s">
        <v>25</v>
      </c>
      <c r="E27" s="2" t="s">
        <v>17</v>
      </c>
      <c r="F27" s="13">
        <v>283.36</v>
      </c>
      <c r="G27" s="41" t="s">
        <v>25</v>
      </c>
      <c r="H27" s="40">
        <v>64.691000000000003</v>
      </c>
      <c r="I27" s="32">
        <v>57.82</v>
      </c>
      <c r="J27" s="10">
        <f t="shared" si="0"/>
        <v>-6.8710000000000022</v>
      </c>
    </row>
    <row r="28" spans="1:10" s="12" customFormat="1" ht="13.2" x14ac:dyDescent="0.25">
      <c r="A28" s="7"/>
      <c r="B28" s="7"/>
      <c r="C28" s="7"/>
      <c r="D28" s="20" t="s">
        <v>26</v>
      </c>
      <c r="E28" s="2" t="s">
        <v>17</v>
      </c>
      <c r="F28" s="23">
        <v>288.01</v>
      </c>
      <c r="G28" s="41" t="s">
        <v>26</v>
      </c>
      <c r="H28" s="40">
        <v>1</v>
      </c>
      <c r="I28" s="32">
        <v>1</v>
      </c>
      <c r="J28" s="10">
        <f t="shared" si="0"/>
        <v>0</v>
      </c>
    </row>
    <row r="29" spans="1:10" s="12" customFormat="1" ht="13.2" x14ac:dyDescent="0.25">
      <c r="A29" s="7"/>
      <c r="B29" s="7"/>
      <c r="C29" s="7"/>
      <c r="D29" s="20" t="s">
        <v>27</v>
      </c>
      <c r="E29" s="2" t="s">
        <v>17</v>
      </c>
      <c r="F29" s="23">
        <v>288.01</v>
      </c>
      <c r="G29" s="41" t="s">
        <v>27</v>
      </c>
      <c r="H29" s="40">
        <v>2.2349999999999999</v>
      </c>
      <c r="I29" s="32">
        <v>3.4239999999999999</v>
      </c>
      <c r="J29" s="10">
        <f t="shared" si="0"/>
        <v>1.1890000000000001</v>
      </c>
    </row>
    <row r="30" spans="1:10" s="12" customFormat="1" ht="13.2" x14ac:dyDescent="0.25">
      <c r="A30" s="7"/>
      <c r="B30" s="7"/>
      <c r="C30" s="7"/>
      <c r="D30" s="20" t="s">
        <v>28</v>
      </c>
      <c r="E30" s="2" t="s">
        <v>17</v>
      </c>
      <c r="F30" s="13">
        <v>297.3</v>
      </c>
      <c r="G30" s="41" t="s">
        <v>28</v>
      </c>
      <c r="H30" s="40">
        <v>1.968</v>
      </c>
      <c r="I30" s="32">
        <v>2.1179999999999999</v>
      </c>
      <c r="J30" s="10">
        <f t="shared" si="0"/>
        <v>0.14999999999999991</v>
      </c>
    </row>
    <row r="31" spans="1:10" s="12" customFormat="1" ht="13.2" x14ac:dyDescent="0.25">
      <c r="A31" s="7"/>
      <c r="B31" s="7"/>
      <c r="C31" s="7"/>
      <c r="D31" s="20" t="s">
        <v>29</v>
      </c>
      <c r="E31" s="2" t="s">
        <v>17</v>
      </c>
      <c r="F31" s="23">
        <v>288.01</v>
      </c>
      <c r="G31" s="41" t="s">
        <v>29</v>
      </c>
      <c r="H31" s="40">
        <v>2.6</v>
      </c>
      <c r="I31" s="32">
        <v>2.6</v>
      </c>
      <c r="J31" s="10">
        <f t="shared" si="0"/>
        <v>0</v>
      </c>
    </row>
    <row r="32" spans="1:10" s="12" customFormat="1" ht="13.2" x14ac:dyDescent="0.25">
      <c r="A32" s="7"/>
      <c r="B32" s="7"/>
      <c r="C32" s="7"/>
      <c r="D32" s="20" t="s">
        <v>30</v>
      </c>
      <c r="E32" s="2" t="s">
        <v>17</v>
      </c>
      <c r="F32" s="23">
        <v>288.01</v>
      </c>
      <c r="G32" s="41" t="s">
        <v>30</v>
      </c>
      <c r="H32" s="40">
        <v>3.7669999999999999</v>
      </c>
      <c r="I32" s="32">
        <v>0.93100000000000005</v>
      </c>
      <c r="J32" s="10">
        <f t="shared" si="0"/>
        <v>-2.8359999999999999</v>
      </c>
    </row>
    <row r="33" spans="1:14" s="12" customFormat="1" ht="13.2" x14ac:dyDescent="0.25">
      <c r="A33" s="7"/>
      <c r="B33" s="7"/>
      <c r="C33" s="7"/>
      <c r="D33" s="20" t="s">
        <v>31</v>
      </c>
      <c r="E33" s="2" t="s">
        <v>17</v>
      </c>
      <c r="F33" s="13">
        <v>185.82</v>
      </c>
      <c r="G33" s="41" t="s">
        <v>31</v>
      </c>
      <c r="H33" s="40">
        <v>9015</v>
      </c>
      <c r="I33" s="32">
        <v>8945.5130000000008</v>
      </c>
      <c r="J33" s="10">
        <f t="shared" si="0"/>
        <v>-69.486999999999171</v>
      </c>
    </row>
    <row r="34" spans="1:14" s="12" customFormat="1" ht="13.2" x14ac:dyDescent="0.25">
      <c r="A34" s="7"/>
      <c r="B34" s="7"/>
      <c r="C34" s="7"/>
      <c r="D34" s="20" t="s">
        <v>32</v>
      </c>
      <c r="E34" s="2" t="s">
        <v>17</v>
      </c>
      <c r="F34" s="13">
        <v>297.3</v>
      </c>
      <c r="G34" s="41" t="s">
        <v>32</v>
      </c>
      <c r="H34" s="40">
        <v>0.89800000000000002</v>
      </c>
      <c r="I34" s="32">
        <v>1.617</v>
      </c>
      <c r="J34" s="10">
        <f t="shared" si="0"/>
        <v>0.71899999999999997</v>
      </c>
    </row>
    <row r="35" spans="1:14" s="12" customFormat="1" ht="13.2" x14ac:dyDescent="0.25">
      <c r="A35" s="7"/>
      <c r="B35" s="7"/>
      <c r="C35" s="7"/>
      <c r="D35" s="20" t="s">
        <v>33</v>
      </c>
      <c r="E35" s="2" t="s">
        <v>17</v>
      </c>
      <c r="F35" s="13">
        <v>297.3</v>
      </c>
      <c r="G35" s="41" t="s">
        <v>33</v>
      </c>
      <c r="H35" s="40">
        <v>1.37</v>
      </c>
      <c r="I35" s="32">
        <v>0</v>
      </c>
      <c r="J35" s="10">
        <f t="shared" si="0"/>
        <v>-1.37</v>
      </c>
    </row>
    <row r="36" spans="1:14" s="12" customFormat="1" ht="13.2" customHeight="1" x14ac:dyDescent="0.25">
      <c r="A36" s="7"/>
      <c r="B36" s="7"/>
      <c r="C36" s="7"/>
      <c r="D36" s="20" t="s">
        <v>34</v>
      </c>
      <c r="E36" s="2" t="s">
        <v>17</v>
      </c>
      <c r="F36" s="13">
        <v>297.3</v>
      </c>
      <c r="G36" s="41" t="s">
        <v>34</v>
      </c>
      <c r="H36" s="40">
        <v>1.5660000000000001</v>
      </c>
      <c r="I36" s="32">
        <v>1.5149999999999999</v>
      </c>
      <c r="J36" s="10">
        <f t="shared" si="0"/>
        <v>-5.1000000000000156E-2</v>
      </c>
    </row>
    <row r="37" spans="1:14" s="12" customFormat="1" ht="13.2" x14ac:dyDescent="0.25">
      <c r="A37" s="7"/>
      <c r="B37" s="7"/>
      <c r="C37" s="7"/>
      <c r="D37" s="20" t="s">
        <v>35</v>
      </c>
      <c r="E37" s="2" t="s">
        <v>17</v>
      </c>
      <c r="F37" s="23">
        <v>288.01</v>
      </c>
      <c r="G37" s="41" t="s">
        <v>35</v>
      </c>
      <c r="H37" s="40">
        <v>2.2000000000000002</v>
      </c>
      <c r="I37" s="32">
        <v>2.375</v>
      </c>
      <c r="J37" s="10">
        <f t="shared" si="0"/>
        <v>0.17499999999999982</v>
      </c>
    </row>
    <row r="38" spans="1:14" s="12" customFormat="1" ht="13.2" x14ac:dyDescent="0.25">
      <c r="A38" s="7"/>
      <c r="B38" s="7"/>
      <c r="C38" s="7"/>
      <c r="D38" s="20" t="s">
        <v>36</v>
      </c>
      <c r="E38" s="2" t="s">
        <v>17</v>
      </c>
      <c r="F38" s="13">
        <v>297.3</v>
      </c>
      <c r="G38" s="41" t="s">
        <v>36</v>
      </c>
      <c r="H38" s="40">
        <v>1.0449999999999999</v>
      </c>
      <c r="I38" s="33">
        <v>0</v>
      </c>
      <c r="J38" s="10">
        <f t="shared" si="0"/>
        <v>-1.0449999999999999</v>
      </c>
    </row>
    <row r="39" spans="1:14" s="12" customFormat="1" ht="13.2" x14ac:dyDescent="0.25">
      <c r="A39" s="7"/>
      <c r="B39" s="7"/>
      <c r="C39" s="7"/>
      <c r="D39" s="20" t="s">
        <v>37</v>
      </c>
      <c r="E39" s="2" t="s">
        <v>17</v>
      </c>
      <c r="F39" s="13">
        <v>297.3</v>
      </c>
      <c r="G39" s="41" t="s">
        <v>37</v>
      </c>
      <c r="H39" s="40">
        <v>1.095</v>
      </c>
      <c r="I39" s="33">
        <v>0.88600000000000001</v>
      </c>
      <c r="J39" s="10">
        <f t="shared" si="0"/>
        <v>-0.20899999999999996</v>
      </c>
    </row>
    <row r="40" spans="1:14" s="12" customFormat="1" ht="80.400000000000006" customHeight="1" x14ac:dyDescent="0.25">
      <c r="A40" s="7"/>
      <c r="B40" s="7"/>
      <c r="C40" s="7"/>
      <c r="D40" s="46" t="s">
        <v>146</v>
      </c>
      <c r="E40" s="2" t="s">
        <v>17</v>
      </c>
      <c r="F40" s="23">
        <v>288.01</v>
      </c>
      <c r="G40" s="46" t="s">
        <v>152</v>
      </c>
      <c r="H40" s="43">
        <v>11</v>
      </c>
      <c r="I40" s="33">
        <v>7.7229999999999999</v>
      </c>
      <c r="J40" s="10">
        <f>I40-H40</f>
        <v>-3.2770000000000001</v>
      </c>
    </row>
    <row r="41" spans="1:14" s="12" customFormat="1" ht="13.2" x14ac:dyDescent="0.25">
      <c r="A41" s="7"/>
      <c r="B41" s="7"/>
      <c r="C41" s="7"/>
      <c r="D41" s="20" t="s">
        <v>38</v>
      </c>
      <c r="E41" s="2" t="s">
        <v>17</v>
      </c>
      <c r="F41" s="13">
        <v>288.01</v>
      </c>
      <c r="G41" s="41" t="s">
        <v>38</v>
      </c>
      <c r="H41" s="40">
        <v>3.097</v>
      </c>
      <c r="I41" s="33">
        <v>0.746</v>
      </c>
      <c r="J41" s="10">
        <f t="shared" si="0"/>
        <v>-2.351</v>
      </c>
    </row>
    <row r="42" spans="1:14" s="12" customFormat="1" ht="13.2" x14ac:dyDescent="0.25">
      <c r="A42" s="7"/>
      <c r="B42" s="7"/>
      <c r="C42" s="7"/>
      <c r="D42" s="20" t="s">
        <v>114</v>
      </c>
      <c r="E42" s="2" t="s">
        <v>17</v>
      </c>
      <c r="F42" s="13">
        <v>297.3</v>
      </c>
      <c r="G42" s="41" t="s">
        <v>114</v>
      </c>
      <c r="H42" s="40">
        <v>1.218</v>
      </c>
      <c r="I42" s="32">
        <v>0.47399999999999998</v>
      </c>
      <c r="J42" s="10">
        <f t="shared" si="0"/>
        <v>-0.74399999999999999</v>
      </c>
    </row>
    <row r="43" spans="1:14" s="12" customFormat="1" ht="13.2" x14ac:dyDescent="0.25">
      <c r="A43" s="7"/>
      <c r="B43" s="7"/>
      <c r="C43" s="7"/>
      <c r="D43" s="21"/>
      <c r="E43" s="2" t="s">
        <v>17</v>
      </c>
      <c r="F43" s="13">
        <v>297.3</v>
      </c>
      <c r="G43" s="42"/>
      <c r="H43" s="40">
        <v>0.47399999999999998</v>
      </c>
      <c r="I43" s="32">
        <v>3.7970000000000002</v>
      </c>
      <c r="J43" s="10">
        <f t="shared" si="0"/>
        <v>3.3230000000000004</v>
      </c>
    </row>
    <row r="44" spans="1:14" s="12" customFormat="1" ht="13.2" x14ac:dyDescent="0.25">
      <c r="A44" s="7"/>
      <c r="B44" s="7"/>
      <c r="C44" s="7"/>
      <c r="D44" s="20" t="s">
        <v>39</v>
      </c>
      <c r="E44" s="2" t="s">
        <v>17</v>
      </c>
      <c r="F44" s="13">
        <v>288.01</v>
      </c>
      <c r="G44" s="41" t="s">
        <v>39</v>
      </c>
      <c r="H44" s="40">
        <v>3.5950000000000002</v>
      </c>
      <c r="I44" s="32">
        <v>15.939</v>
      </c>
      <c r="J44" s="10">
        <f t="shared" si="0"/>
        <v>12.343999999999999</v>
      </c>
      <c r="M44" s="97"/>
      <c r="N44" s="98"/>
    </row>
    <row r="45" spans="1:14" s="12" customFormat="1" ht="13.2" x14ac:dyDescent="0.25">
      <c r="A45" s="7"/>
      <c r="B45" s="7"/>
      <c r="C45" s="7"/>
      <c r="D45" s="20" t="s">
        <v>40</v>
      </c>
      <c r="E45" s="2" t="s">
        <v>17</v>
      </c>
      <c r="F45" s="13">
        <v>297.3</v>
      </c>
      <c r="G45" s="41" t="s">
        <v>40</v>
      </c>
      <c r="H45" s="40">
        <v>0.158</v>
      </c>
      <c r="I45" s="32">
        <v>2.6230000000000002</v>
      </c>
      <c r="J45" s="10">
        <f t="shared" si="0"/>
        <v>2.4650000000000003</v>
      </c>
      <c r="M45" s="97"/>
      <c r="N45" s="98"/>
    </row>
    <row r="46" spans="1:14" s="12" customFormat="1" ht="13.2" x14ac:dyDescent="0.25">
      <c r="A46" s="7"/>
      <c r="B46" s="7"/>
      <c r="C46" s="7"/>
      <c r="D46" s="20" t="s">
        <v>41</v>
      </c>
      <c r="E46" s="2" t="s">
        <v>17</v>
      </c>
      <c r="F46" s="13">
        <v>297.3</v>
      </c>
      <c r="G46" s="41" t="s">
        <v>41</v>
      </c>
      <c r="H46" s="40">
        <v>0.38</v>
      </c>
      <c r="I46" s="32">
        <v>0.36799999999999999</v>
      </c>
      <c r="J46" s="10">
        <f t="shared" si="0"/>
        <v>-1.2000000000000011E-2</v>
      </c>
    </row>
    <row r="47" spans="1:14" s="12" customFormat="1" ht="13.2" x14ac:dyDescent="0.25">
      <c r="A47" s="7"/>
      <c r="B47" s="7"/>
      <c r="C47" s="7"/>
      <c r="D47" s="20" t="s">
        <v>42</v>
      </c>
      <c r="E47" s="2" t="s">
        <v>17</v>
      </c>
      <c r="F47" s="13">
        <v>288.01</v>
      </c>
      <c r="G47" s="41" t="s">
        <v>42</v>
      </c>
      <c r="H47" s="40">
        <v>3.0009999999999999</v>
      </c>
      <c r="I47" s="32">
        <v>6.26</v>
      </c>
      <c r="J47" s="10">
        <f t="shared" si="0"/>
        <v>3.2589999999999999</v>
      </c>
    </row>
    <row r="48" spans="1:14" s="12" customFormat="1" ht="13.2" x14ac:dyDescent="0.25">
      <c r="A48" s="7"/>
      <c r="B48" s="7"/>
      <c r="C48" s="7"/>
      <c r="D48" s="20" t="s">
        <v>43</v>
      </c>
      <c r="E48" s="2" t="s">
        <v>17</v>
      </c>
      <c r="F48" s="13">
        <v>288.01</v>
      </c>
      <c r="G48" s="41" t="s">
        <v>43</v>
      </c>
      <c r="H48" s="40">
        <v>2</v>
      </c>
      <c r="I48" s="32">
        <v>1.55</v>
      </c>
      <c r="J48" s="10">
        <f t="shared" si="0"/>
        <v>-0.44999999999999996</v>
      </c>
    </row>
    <row r="49" spans="1:12" s="12" customFormat="1" ht="13.2" x14ac:dyDescent="0.25">
      <c r="A49" s="7"/>
      <c r="B49" s="7"/>
      <c r="C49" s="7"/>
      <c r="D49" s="20" t="s">
        <v>44</v>
      </c>
      <c r="E49" s="2" t="s">
        <v>17</v>
      </c>
      <c r="F49" s="13">
        <v>297.3</v>
      </c>
      <c r="G49" s="41" t="s">
        <v>44</v>
      </c>
      <c r="H49" s="40">
        <v>3.4000000000000002E-2</v>
      </c>
      <c r="I49" s="32">
        <v>6.0000000000000001E-3</v>
      </c>
      <c r="J49" s="10">
        <f t="shared" si="0"/>
        <v>-2.8000000000000004E-2</v>
      </c>
    </row>
    <row r="50" spans="1:12" s="12" customFormat="1" ht="13.2" x14ac:dyDescent="0.25">
      <c r="A50" s="7"/>
      <c r="B50" s="7"/>
      <c r="C50" s="7"/>
      <c r="D50" s="20" t="s">
        <v>45</v>
      </c>
      <c r="E50" s="2" t="s">
        <v>17</v>
      </c>
      <c r="F50" s="13">
        <v>297.3</v>
      </c>
      <c r="G50" s="41" t="s">
        <v>45</v>
      </c>
      <c r="H50" s="40">
        <v>1.24</v>
      </c>
      <c r="I50" s="32">
        <v>1.6080000000000001</v>
      </c>
      <c r="J50" s="10">
        <f t="shared" si="0"/>
        <v>0.3680000000000001</v>
      </c>
    </row>
    <row r="51" spans="1:12" s="12" customFormat="1" ht="15" customHeight="1" x14ac:dyDescent="0.25">
      <c r="A51" s="7"/>
      <c r="B51" s="7"/>
      <c r="C51" s="7"/>
      <c r="D51" s="20" t="s">
        <v>46</v>
      </c>
      <c r="E51" s="2" t="s">
        <v>17</v>
      </c>
      <c r="F51" s="13">
        <v>297.3</v>
      </c>
      <c r="G51" s="41" t="s">
        <v>46</v>
      </c>
      <c r="H51" s="40">
        <v>2.1</v>
      </c>
      <c r="I51" s="32">
        <v>1.77</v>
      </c>
      <c r="J51" s="10">
        <f t="shared" si="0"/>
        <v>-0.33000000000000007</v>
      </c>
    </row>
    <row r="52" spans="1:12" s="12" customFormat="1" ht="26.4" x14ac:dyDescent="0.25">
      <c r="A52" s="7"/>
      <c r="B52" s="7"/>
      <c r="C52" s="7"/>
      <c r="D52" s="20" t="s">
        <v>47</v>
      </c>
      <c r="E52" s="2" t="s">
        <v>17</v>
      </c>
      <c r="F52" s="13">
        <v>288.01</v>
      </c>
      <c r="G52" s="41" t="s">
        <v>47</v>
      </c>
      <c r="H52" s="43">
        <v>4.4279999999999999</v>
      </c>
      <c r="I52" s="32">
        <v>5.0350000000000001</v>
      </c>
      <c r="J52" s="10">
        <f t="shared" si="0"/>
        <v>0.60700000000000021</v>
      </c>
    </row>
    <row r="53" spans="1:12" s="12" customFormat="1" ht="16.05" customHeight="1" x14ac:dyDescent="0.25">
      <c r="A53" s="7"/>
      <c r="B53" s="7"/>
      <c r="C53" s="7"/>
      <c r="D53" s="20" t="s">
        <v>48</v>
      </c>
      <c r="E53" s="2" t="s">
        <v>17</v>
      </c>
      <c r="F53" s="13">
        <v>297.3</v>
      </c>
      <c r="G53" s="41" t="s">
        <v>48</v>
      </c>
      <c r="H53" s="40">
        <v>0.9</v>
      </c>
      <c r="I53" s="33">
        <v>1.1240000000000001</v>
      </c>
      <c r="J53" s="10">
        <f t="shared" si="0"/>
        <v>0.22400000000000009</v>
      </c>
    </row>
    <row r="54" spans="1:12" s="12" customFormat="1" ht="13.2" x14ac:dyDescent="0.25">
      <c r="A54" s="7"/>
      <c r="B54" s="7"/>
      <c r="C54" s="7"/>
      <c r="D54" s="20" t="s">
        <v>49</v>
      </c>
      <c r="E54" s="2" t="s">
        <v>17</v>
      </c>
      <c r="F54" s="13">
        <v>297.3</v>
      </c>
      <c r="G54" s="41" t="s">
        <v>49</v>
      </c>
      <c r="H54" s="40">
        <v>0.30099999999999999</v>
      </c>
      <c r="I54" s="33">
        <v>0.34499999999999997</v>
      </c>
      <c r="J54" s="10">
        <f t="shared" si="0"/>
        <v>4.3999999999999984E-2</v>
      </c>
    </row>
    <row r="55" spans="1:12" s="12" customFormat="1" ht="13.2" x14ac:dyDescent="0.25">
      <c r="A55" s="7"/>
      <c r="B55" s="7"/>
      <c r="C55" s="7"/>
      <c r="D55" s="20" t="s">
        <v>50</v>
      </c>
      <c r="E55" s="2" t="s">
        <v>17</v>
      </c>
      <c r="F55" s="13">
        <v>288.01</v>
      </c>
      <c r="G55" s="41" t="s">
        <v>50</v>
      </c>
      <c r="H55" s="40">
        <v>6.92</v>
      </c>
      <c r="I55" s="32">
        <v>3.8839999999999999</v>
      </c>
      <c r="J55" s="10">
        <f t="shared" si="0"/>
        <v>-3.036</v>
      </c>
    </row>
    <row r="56" spans="1:12" s="12" customFormat="1" ht="13.2" x14ac:dyDescent="0.25">
      <c r="A56" s="7"/>
      <c r="B56" s="7"/>
      <c r="C56" s="7"/>
      <c r="D56" s="20" t="s">
        <v>51</v>
      </c>
      <c r="E56" s="2" t="s">
        <v>17</v>
      </c>
      <c r="F56" s="13">
        <v>283.36</v>
      </c>
      <c r="G56" s="41" t="s">
        <v>51</v>
      </c>
      <c r="H56" s="40">
        <v>33.942</v>
      </c>
      <c r="I56" s="32">
        <v>144.06800000000001</v>
      </c>
      <c r="J56" s="10">
        <f t="shared" si="0"/>
        <v>110.126</v>
      </c>
    </row>
    <row r="57" spans="1:12" s="12" customFormat="1" ht="13.2" x14ac:dyDescent="0.25">
      <c r="A57" s="7"/>
      <c r="B57" s="7"/>
      <c r="C57" s="7"/>
      <c r="D57" s="20" t="s">
        <v>132</v>
      </c>
      <c r="E57" s="2" t="s">
        <v>17</v>
      </c>
      <c r="F57" s="13">
        <v>288.01</v>
      </c>
      <c r="G57" s="41" t="s">
        <v>132</v>
      </c>
      <c r="H57" s="40">
        <v>4.1349999999999998</v>
      </c>
      <c r="I57" s="32">
        <v>19.247</v>
      </c>
      <c r="J57" s="10">
        <f t="shared" si="0"/>
        <v>15.112</v>
      </c>
    </row>
    <row r="58" spans="1:12" s="12" customFormat="1" ht="25.8" customHeight="1" x14ac:dyDescent="0.25">
      <c r="A58" s="7"/>
      <c r="B58" s="7"/>
      <c r="C58" s="7"/>
      <c r="D58" s="20" t="s">
        <v>133</v>
      </c>
      <c r="E58" s="2" t="s">
        <v>17</v>
      </c>
      <c r="F58" s="13">
        <v>288.01</v>
      </c>
      <c r="G58" s="41" t="s">
        <v>133</v>
      </c>
      <c r="H58" s="40">
        <v>6.1340000000000003</v>
      </c>
      <c r="I58" s="32">
        <v>6.4269999999999996</v>
      </c>
      <c r="J58" s="10">
        <f t="shared" si="0"/>
        <v>0.29299999999999926</v>
      </c>
    </row>
    <row r="59" spans="1:12" s="12" customFormat="1" ht="26.4" x14ac:dyDescent="0.25">
      <c r="A59" s="7"/>
      <c r="B59" s="7"/>
      <c r="C59" s="7"/>
      <c r="D59" s="20" t="s">
        <v>52</v>
      </c>
      <c r="E59" s="2" t="s">
        <v>17</v>
      </c>
      <c r="F59" s="13">
        <v>288.01</v>
      </c>
      <c r="G59" s="41" t="s">
        <v>52</v>
      </c>
      <c r="H59" s="43">
        <v>3.984</v>
      </c>
      <c r="I59" s="32">
        <v>4.3730000000000002</v>
      </c>
      <c r="J59" s="10">
        <f t="shared" si="0"/>
        <v>0.38900000000000023</v>
      </c>
    </row>
    <row r="60" spans="1:12" s="12" customFormat="1" ht="26.4" x14ac:dyDescent="0.25">
      <c r="A60" s="7"/>
      <c r="B60" s="7"/>
      <c r="C60" s="7"/>
      <c r="D60" s="20" t="s">
        <v>53</v>
      </c>
      <c r="E60" s="2" t="s">
        <v>17</v>
      </c>
      <c r="F60" s="13">
        <v>288.01</v>
      </c>
      <c r="G60" s="41" t="s">
        <v>53</v>
      </c>
      <c r="H60" s="43">
        <v>5.3129999999999997</v>
      </c>
      <c r="I60" s="32">
        <v>16.763000000000002</v>
      </c>
      <c r="J60" s="10">
        <f t="shared" si="0"/>
        <v>11.450000000000003</v>
      </c>
    </row>
    <row r="61" spans="1:12" s="12" customFormat="1" ht="13.2" x14ac:dyDescent="0.25">
      <c r="A61" s="7"/>
      <c r="B61" s="7"/>
      <c r="C61" s="7"/>
      <c r="D61" s="20" t="s">
        <v>54</v>
      </c>
      <c r="E61" s="2" t="s">
        <v>17</v>
      </c>
      <c r="F61" s="13">
        <v>288.01</v>
      </c>
      <c r="G61" s="41" t="s">
        <v>54</v>
      </c>
      <c r="H61" s="40">
        <v>2.16</v>
      </c>
      <c r="I61" s="32">
        <v>0</v>
      </c>
      <c r="J61" s="10">
        <f t="shared" si="0"/>
        <v>-2.16</v>
      </c>
    </row>
    <row r="62" spans="1:12" s="12" customFormat="1" ht="13.2" x14ac:dyDescent="0.25">
      <c r="A62" s="7"/>
      <c r="B62" s="7"/>
      <c r="C62" s="7"/>
      <c r="D62" s="20" t="s">
        <v>55</v>
      </c>
      <c r="E62" s="2" t="s">
        <v>17</v>
      </c>
      <c r="F62" s="13">
        <v>288.01</v>
      </c>
      <c r="G62" s="41" t="s">
        <v>55</v>
      </c>
      <c r="H62" s="40">
        <v>2.3530000000000002</v>
      </c>
      <c r="I62" s="32">
        <v>12.441000000000001</v>
      </c>
      <c r="J62" s="10">
        <f t="shared" si="0"/>
        <v>10.088000000000001</v>
      </c>
      <c r="L62" s="13"/>
    </row>
    <row r="63" spans="1:12" s="12" customFormat="1" ht="13.2" x14ac:dyDescent="0.25">
      <c r="A63" s="7"/>
      <c r="B63" s="7"/>
      <c r="C63" s="7"/>
      <c r="D63" s="21"/>
      <c r="E63" s="2" t="s">
        <v>17</v>
      </c>
      <c r="F63" s="13">
        <v>288.01</v>
      </c>
      <c r="G63" s="42"/>
      <c r="H63" s="40">
        <v>2.3620000000000001</v>
      </c>
      <c r="I63" s="32">
        <v>3.6379999999999999</v>
      </c>
      <c r="J63" s="10">
        <f t="shared" si="0"/>
        <v>1.2759999999999998</v>
      </c>
    </row>
    <row r="64" spans="1:12" s="12" customFormat="1" ht="13.2" x14ac:dyDescent="0.25">
      <c r="A64" s="7"/>
      <c r="B64" s="7"/>
      <c r="C64" s="7"/>
      <c r="D64" s="20" t="s">
        <v>56</v>
      </c>
      <c r="E64" s="2" t="s">
        <v>17</v>
      </c>
      <c r="F64" s="13">
        <v>288.01</v>
      </c>
      <c r="G64" s="41" t="s">
        <v>56</v>
      </c>
      <c r="H64" s="40">
        <v>4.38</v>
      </c>
      <c r="I64" s="32">
        <v>2.5960000000000001</v>
      </c>
      <c r="J64" s="10">
        <f t="shared" si="0"/>
        <v>-1.7839999999999998</v>
      </c>
    </row>
    <row r="65" spans="1:10" s="12" customFormat="1" ht="13.2" x14ac:dyDescent="0.25">
      <c r="A65" s="7"/>
      <c r="B65" s="7"/>
      <c r="C65" s="7"/>
      <c r="D65" s="21"/>
      <c r="E65" s="2" t="s">
        <v>17</v>
      </c>
      <c r="F65" s="13">
        <v>288.01</v>
      </c>
      <c r="G65" s="42"/>
      <c r="H65" s="40">
        <v>40</v>
      </c>
      <c r="I65" s="32">
        <v>13.968999999999999</v>
      </c>
      <c r="J65" s="10">
        <f t="shared" si="0"/>
        <v>-26.030999999999999</v>
      </c>
    </row>
    <row r="66" spans="1:10" s="12" customFormat="1" ht="13.2" x14ac:dyDescent="0.25">
      <c r="A66" s="7"/>
      <c r="B66" s="7"/>
      <c r="C66" s="7"/>
      <c r="D66" s="20" t="s">
        <v>57</v>
      </c>
      <c r="E66" s="2" t="s">
        <v>17</v>
      </c>
      <c r="F66" s="13">
        <v>297.3</v>
      </c>
      <c r="G66" s="41" t="s">
        <v>57</v>
      </c>
      <c r="H66" s="40">
        <v>0.39100000000000001</v>
      </c>
      <c r="I66" s="32">
        <v>0.71399999999999997</v>
      </c>
      <c r="J66" s="10">
        <f t="shared" si="0"/>
        <v>0.32299999999999995</v>
      </c>
    </row>
    <row r="67" spans="1:10" s="12" customFormat="1" ht="13.2" x14ac:dyDescent="0.25">
      <c r="A67" s="7"/>
      <c r="B67" s="7"/>
      <c r="C67" s="7"/>
      <c r="D67" s="20" t="s">
        <v>58</v>
      </c>
      <c r="E67" s="2" t="s">
        <v>17</v>
      </c>
      <c r="F67" s="13">
        <v>297.3</v>
      </c>
      <c r="G67" s="41" t="s">
        <v>58</v>
      </c>
      <c r="H67" s="40">
        <v>0.438</v>
      </c>
      <c r="I67" s="32">
        <v>0.63300000000000001</v>
      </c>
      <c r="J67" s="10">
        <f t="shared" si="0"/>
        <v>0.19500000000000001</v>
      </c>
    </row>
    <row r="68" spans="1:10" s="12" customFormat="1" ht="13.2" x14ac:dyDescent="0.25">
      <c r="A68" s="7"/>
      <c r="B68" s="7"/>
      <c r="C68" s="7"/>
      <c r="D68" s="20" t="s">
        <v>59</v>
      </c>
      <c r="E68" s="2" t="s">
        <v>17</v>
      </c>
      <c r="F68" s="13">
        <v>297.3</v>
      </c>
      <c r="G68" s="41" t="s">
        <v>59</v>
      </c>
      <c r="H68" s="40">
        <v>0.95</v>
      </c>
      <c r="I68" s="32">
        <v>0.97499999999999998</v>
      </c>
      <c r="J68" s="10">
        <f t="shared" si="0"/>
        <v>2.5000000000000022E-2</v>
      </c>
    </row>
    <row r="69" spans="1:10" s="12" customFormat="1" ht="16.5" customHeight="1" x14ac:dyDescent="0.25">
      <c r="A69" s="7"/>
      <c r="B69" s="7"/>
      <c r="C69" s="7"/>
      <c r="D69" s="20" t="s">
        <v>60</v>
      </c>
      <c r="E69" s="2" t="s">
        <v>17</v>
      </c>
      <c r="F69" s="13">
        <v>297.3</v>
      </c>
      <c r="G69" s="41" t="s">
        <v>60</v>
      </c>
      <c r="H69" s="40">
        <v>1.0349999999999999</v>
      </c>
      <c r="I69" s="32">
        <v>1.0349999999999999</v>
      </c>
      <c r="J69" s="10">
        <f t="shared" si="0"/>
        <v>0</v>
      </c>
    </row>
    <row r="70" spans="1:10" s="12" customFormat="1" ht="13.2" x14ac:dyDescent="0.25">
      <c r="A70" s="7"/>
      <c r="B70" s="7"/>
      <c r="C70" s="7"/>
      <c r="D70" s="20" t="s">
        <v>61</v>
      </c>
      <c r="E70" s="2" t="s">
        <v>17</v>
      </c>
      <c r="F70" s="13">
        <v>288.01</v>
      </c>
      <c r="G70" s="41" t="s">
        <v>61</v>
      </c>
      <c r="H70" s="40">
        <v>4.7</v>
      </c>
      <c r="I70" s="32">
        <v>6.7679999999999998</v>
      </c>
      <c r="J70" s="10">
        <f t="shared" si="0"/>
        <v>2.0679999999999996</v>
      </c>
    </row>
    <row r="71" spans="1:10" s="12" customFormat="1" ht="13.2" x14ac:dyDescent="0.25">
      <c r="A71" s="7"/>
      <c r="B71" s="7"/>
      <c r="C71" s="7"/>
      <c r="D71" s="20" t="s">
        <v>62</v>
      </c>
      <c r="E71" s="2" t="s">
        <v>17</v>
      </c>
      <c r="F71" s="13">
        <v>297.3</v>
      </c>
      <c r="G71" s="41" t="s">
        <v>62</v>
      </c>
      <c r="H71" s="40">
        <v>0.97799999999999998</v>
      </c>
      <c r="I71" s="32">
        <v>2.6280000000000001</v>
      </c>
      <c r="J71" s="10">
        <f t="shared" si="0"/>
        <v>1.6500000000000001</v>
      </c>
    </row>
    <row r="72" spans="1:10" s="12" customFormat="1" ht="13.2" x14ac:dyDescent="0.25">
      <c r="A72" s="7"/>
      <c r="B72" s="7"/>
      <c r="C72" s="7"/>
      <c r="D72" s="20" t="s">
        <v>63</v>
      </c>
      <c r="E72" s="2" t="s">
        <v>17</v>
      </c>
      <c r="F72" s="13">
        <v>283.36</v>
      </c>
      <c r="G72" s="41" t="s">
        <v>63</v>
      </c>
      <c r="H72" s="40">
        <v>18</v>
      </c>
      <c r="I72" s="32">
        <v>23.164999999999999</v>
      </c>
      <c r="J72" s="10">
        <f t="shared" si="0"/>
        <v>5.1649999999999991</v>
      </c>
    </row>
    <row r="73" spans="1:10" s="12" customFormat="1" ht="13.2" x14ac:dyDescent="0.25">
      <c r="A73" s="7"/>
      <c r="B73" s="7"/>
      <c r="C73" s="7"/>
      <c r="D73" s="20" t="s">
        <v>64</v>
      </c>
      <c r="E73" s="2" t="s">
        <v>17</v>
      </c>
      <c r="F73" s="13">
        <v>297.3</v>
      </c>
      <c r="G73" s="41" t="s">
        <v>64</v>
      </c>
      <c r="H73" s="40">
        <v>1.331</v>
      </c>
      <c r="I73" s="32">
        <v>1.331</v>
      </c>
      <c r="J73" s="10">
        <f t="shared" si="0"/>
        <v>0</v>
      </c>
    </row>
    <row r="74" spans="1:10" s="12" customFormat="1" ht="13.2" x14ac:dyDescent="0.25">
      <c r="A74" s="7"/>
      <c r="B74" s="7"/>
      <c r="C74" s="7"/>
      <c r="D74" s="20" t="s">
        <v>65</v>
      </c>
      <c r="E74" s="2" t="s">
        <v>17</v>
      </c>
      <c r="F74" s="13">
        <v>288.01</v>
      </c>
      <c r="G74" s="41" t="s">
        <v>65</v>
      </c>
      <c r="H74" s="40">
        <v>1.65</v>
      </c>
      <c r="I74" s="32">
        <v>1.6359999999999999</v>
      </c>
      <c r="J74" s="10">
        <f t="shared" si="0"/>
        <v>-1.4000000000000012E-2</v>
      </c>
    </row>
    <row r="75" spans="1:10" s="12" customFormat="1" ht="13.2" x14ac:dyDescent="0.25">
      <c r="A75" s="7"/>
      <c r="B75" s="7"/>
      <c r="C75" s="7"/>
      <c r="D75" s="20" t="s">
        <v>66</v>
      </c>
      <c r="E75" s="2" t="s">
        <v>17</v>
      </c>
      <c r="F75" s="13">
        <v>297.3</v>
      </c>
      <c r="G75" s="41" t="s">
        <v>66</v>
      </c>
      <c r="H75" s="40">
        <v>0.56999999999999995</v>
      </c>
      <c r="I75" s="32">
        <v>0.57499999999999996</v>
      </c>
      <c r="J75" s="10">
        <f t="shared" si="0"/>
        <v>5.0000000000000044E-3</v>
      </c>
    </row>
    <row r="76" spans="1:10" s="12" customFormat="1" ht="15" customHeight="1" x14ac:dyDescent="0.25">
      <c r="A76" s="7"/>
      <c r="B76" s="7"/>
      <c r="C76" s="7"/>
      <c r="D76" s="20" t="s">
        <v>67</v>
      </c>
      <c r="E76" s="2" t="s">
        <v>17</v>
      </c>
      <c r="F76" s="13">
        <v>297.3</v>
      </c>
      <c r="G76" s="41" t="s">
        <v>67</v>
      </c>
      <c r="H76" s="40">
        <v>0.29399999999999998</v>
      </c>
      <c r="I76" s="32">
        <v>0.32400000000000001</v>
      </c>
      <c r="J76" s="10">
        <f t="shared" si="0"/>
        <v>3.0000000000000027E-2</v>
      </c>
    </row>
    <row r="77" spans="1:10" s="12" customFormat="1" ht="13.2" x14ac:dyDescent="0.25">
      <c r="A77" s="7"/>
      <c r="B77" s="7"/>
      <c r="C77" s="7"/>
      <c r="D77" s="20" t="s">
        <v>68</v>
      </c>
      <c r="E77" s="2" t="s">
        <v>17</v>
      </c>
      <c r="F77" s="13">
        <v>297.3</v>
      </c>
      <c r="G77" s="41" t="s">
        <v>68</v>
      </c>
      <c r="H77" s="40">
        <v>0.8</v>
      </c>
      <c r="I77" s="32">
        <v>0.39200000000000002</v>
      </c>
      <c r="J77" s="10">
        <f t="shared" si="0"/>
        <v>-0.40800000000000003</v>
      </c>
    </row>
    <row r="78" spans="1:10" s="12" customFormat="1" ht="13.2" x14ac:dyDescent="0.25">
      <c r="A78" s="7"/>
      <c r="B78" s="7"/>
      <c r="C78" s="7"/>
      <c r="D78" s="20" t="s">
        <v>69</v>
      </c>
      <c r="E78" s="2" t="s">
        <v>17</v>
      </c>
      <c r="F78" s="13">
        <v>288.01</v>
      </c>
      <c r="G78" s="41" t="s">
        <v>69</v>
      </c>
      <c r="H78" s="40">
        <v>3.258</v>
      </c>
      <c r="I78" s="33">
        <v>0.122</v>
      </c>
      <c r="J78" s="10">
        <f t="shared" si="0"/>
        <v>-3.1360000000000001</v>
      </c>
    </row>
    <row r="79" spans="1:10" s="12" customFormat="1" ht="13.2" x14ac:dyDescent="0.25">
      <c r="A79" s="7"/>
      <c r="B79" s="7"/>
      <c r="C79" s="7"/>
      <c r="D79" s="20" t="s">
        <v>70</v>
      </c>
      <c r="E79" s="2" t="s">
        <v>17</v>
      </c>
      <c r="F79" s="13">
        <v>297.3</v>
      </c>
      <c r="G79" s="41" t="s">
        <v>70</v>
      </c>
      <c r="H79" s="40">
        <v>1.3</v>
      </c>
      <c r="I79" s="33">
        <v>0.96799999999999997</v>
      </c>
      <c r="J79" s="10">
        <f t="shared" si="0"/>
        <v>-0.33200000000000007</v>
      </c>
    </row>
    <row r="80" spans="1:10" s="12" customFormat="1" ht="13.2" x14ac:dyDescent="0.25">
      <c r="A80" s="7"/>
      <c r="B80" s="7"/>
      <c r="C80" s="7"/>
      <c r="D80" s="20" t="s">
        <v>71</v>
      </c>
      <c r="E80" s="2" t="s">
        <v>17</v>
      </c>
      <c r="F80" s="13">
        <v>288.01</v>
      </c>
      <c r="G80" s="41" t="s">
        <v>71</v>
      </c>
      <c r="H80" s="40">
        <v>0</v>
      </c>
      <c r="I80" s="33">
        <v>2.1789999999999998</v>
      </c>
      <c r="J80" s="10">
        <f t="shared" ref="J80:J144" si="1">I80-H80</f>
        <v>2.1789999999999998</v>
      </c>
    </row>
    <row r="81" spans="1:11" s="12" customFormat="1" ht="14.4" customHeight="1" x14ac:dyDescent="0.25">
      <c r="A81" s="7"/>
      <c r="B81" s="7"/>
      <c r="C81" s="7"/>
      <c r="D81" s="20" t="s">
        <v>72</v>
      </c>
      <c r="E81" s="2" t="s">
        <v>17</v>
      </c>
      <c r="F81" s="13">
        <v>288.01</v>
      </c>
      <c r="G81" s="41" t="s">
        <v>72</v>
      </c>
      <c r="H81" s="40">
        <v>3.34</v>
      </c>
      <c r="I81" s="32">
        <v>4.3380000000000001</v>
      </c>
      <c r="J81" s="10">
        <f t="shared" si="1"/>
        <v>0.99800000000000022</v>
      </c>
    </row>
    <row r="82" spans="1:11" s="12" customFormat="1" ht="13.2" x14ac:dyDescent="0.25">
      <c r="A82" s="7"/>
      <c r="B82" s="7"/>
      <c r="C82" s="7"/>
      <c r="D82" s="20" t="s">
        <v>73</v>
      </c>
      <c r="E82" s="2" t="s">
        <v>17</v>
      </c>
      <c r="F82" s="13">
        <v>288.01</v>
      </c>
      <c r="G82" s="41" t="s">
        <v>73</v>
      </c>
      <c r="H82" s="40">
        <v>2.2999999999999998</v>
      </c>
      <c r="I82" s="32">
        <v>2.351</v>
      </c>
      <c r="J82" s="10">
        <f t="shared" si="1"/>
        <v>5.1000000000000156E-2</v>
      </c>
    </row>
    <row r="83" spans="1:11" s="12" customFormat="1" ht="13.2" x14ac:dyDescent="0.25">
      <c r="A83" s="7"/>
      <c r="B83" s="7"/>
      <c r="C83" s="7"/>
      <c r="D83" s="20" t="s">
        <v>74</v>
      </c>
      <c r="E83" s="2" t="s">
        <v>17</v>
      </c>
      <c r="F83" s="13">
        <v>288.01</v>
      </c>
      <c r="G83" s="41" t="s">
        <v>74</v>
      </c>
      <c r="H83" s="40">
        <v>6</v>
      </c>
      <c r="I83" s="32">
        <v>4.5030000000000001</v>
      </c>
      <c r="J83" s="10">
        <f t="shared" si="1"/>
        <v>-1.4969999999999999</v>
      </c>
    </row>
    <row r="84" spans="1:11" s="12" customFormat="1" ht="13.2" x14ac:dyDescent="0.25">
      <c r="A84" s="7"/>
      <c r="B84" s="7"/>
      <c r="C84" s="7"/>
      <c r="D84" s="20" t="s">
        <v>75</v>
      </c>
      <c r="E84" s="2" t="s">
        <v>17</v>
      </c>
      <c r="F84" s="13">
        <v>297.3</v>
      </c>
      <c r="G84" s="41" t="s">
        <v>75</v>
      </c>
      <c r="H84" s="40">
        <v>1.5</v>
      </c>
      <c r="I84" s="32">
        <v>2.5019999999999998</v>
      </c>
      <c r="J84" s="10">
        <f t="shared" si="1"/>
        <v>1.0019999999999998</v>
      </c>
    </row>
    <row r="85" spans="1:11" s="12" customFormat="1" ht="25.2" customHeight="1" x14ac:dyDescent="0.25">
      <c r="A85" s="7"/>
      <c r="B85" s="7"/>
      <c r="C85" s="7"/>
      <c r="D85" s="35" t="s">
        <v>145</v>
      </c>
      <c r="E85" s="2" t="s">
        <v>17</v>
      </c>
      <c r="F85" s="34">
        <v>288.01</v>
      </c>
      <c r="G85" s="44" t="s">
        <v>145</v>
      </c>
      <c r="H85" s="43">
        <v>5.53</v>
      </c>
      <c r="I85" s="32">
        <v>5.3109999999999999</v>
      </c>
      <c r="J85" s="10">
        <f>I85-H85</f>
        <v>-0.21900000000000031</v>
      </c>
      <c r="K85" s="37"/>
    </row>
    <row r="86" spans="1:11" s="12" customFormat="1" ht="13.2" x14ac:dyDescent="0.25">
      <c r="A86" s="7"/>
      <c r="B86" s="7"/>
      <c r="C86" s="7"/>
      <c r="D86" s="20" t="s">
        <v>76</v>
      </c>
      <c r="E86" s="2" t="s">
        <v>17</v>
      </c>
      <c r="F86" s="13">
        <v>297.3</v>
      </c>
      <c r="G86" s="41" t="s">
        <v>76</v>
      </c>
      <c r="H86" s="40">
        <v>1.0660000000000001</v>
      </c>
      <c r="I86" s="32">
        <v>4.2750000000000004</v>
      </c>
      <c r="J86" s="10">
        <f t="shared" si="1"/>
        <v>3.2090000000000005</v>
      </c>
    </row>
    <row r="87" spans="1:11" s="12" customFormat="1" ht="13.2" x14ac:dyDescent="0.25">
      <c r="A87" s="7"/>
      <c r="B87" s="7"/>
      <c r="C87" s="7"/>
      <c r="D87" s="20" t="s">
        <v>77</v>
      </c>
      <c r="E87" s="2" t="s">
        <v>17</v>
      </c>
      <c r="F87" s="13">
        <v>297.3</v>
      </c>
      <c r="G87" s="41" t="s">
        <v>77</v>
      </c>
      <c r="H87" s="40">
        <v>0.32</v>
      </c>
      <c r="I87" s="32">
        <v>0.38800000000000001</v>
      </c>
      <c r="J87" s="10">
        <f t="shared" si="1"/>
        <v>6.8000000000000005E-2</v>
      </c>
    </row>
    <row r="88" spans="1:11" s="12" customFormat="1" ht="13.2" x14ac:dyDescent="0.25">
      <c r="A88" s="7"/>
      <c r="B88" s="7"/>
      <c r="C88" s="7"/>
      <c r="D88" s="20" t="s">
        <v>78</v>
      </c>
      <c r="E88" s="2" t="s">
        <v>17</v>
      </c>
      <c r="F88" s="13">
        <v>288.01</v>
      </c>
      <c r="G88" s="41" t="s">
        <v>78</v>
      </c>
      <c r="H88" s="40">
        <v>15</v>
      </c>
      <c r="I88" s="32">
        <v>20.05</v>
      </c>
      <c r="J88" s="10">
        <f t="shared" si="1"/>
        <v>5.0500000000000007</v>
      </c>
    </row>
    <row r="89" spans="1:11" s="12" customFormat="1" ht="13.2" x14ac:dyDescent="0.25">
      <c r="A89" s="7"/>
      <c r="B89" s="7"/>
      <c r="C89" s="7"/>
      <c r="D89" s="20" t="s">
        <v>79</v>
      </c>
      <c r="E89" s="2" t="s">
        <v>17</v>
      </c>
      <c r="F89" s="13">
        <v>297.3</v>
      </c>
      <c r="G89" s="41" t="s">
        <v>79</v>
      </c>
      <c r="H89" s="40">
        <v>0.52100000000000002</v>
      </c>
      <c r="I89" s="32">
        <v>0.51800000000000002</v>
      </c>
      <c r="J89" s="10">
        <f t="shared" si="1"/>
        <v>-3.0000000000000027E-3</v>
      </c>
    </row>
    <row r="90" spans="1:11" s="12" customFormat="1" ht="13.2" x14ac:dyDescent="0.25">
      <c r="A90" s="7"/>
      <c r="B90" s="7"/>
      <c r="C90" s="7"/>
      <c r="D90" s="20" t="s">
        <v>80</v>
      </c>
      <c r="E90" s="2" t="s">
        <v>17</v>
      </c>
      <c r="F90" s="34">
        <v>288.01</v>
      </c>
      <c r="G90" s="41" t="s">
        <v>80</v>
      </c>
      <c r="H90" s="40">
        <v>2.153</v>
      </c>
      <c r="I90" s="32">
        <v>1.95</v>
      </c>
      <c r="J90" s="10">
        <f t="shared" si="1"/>
        <v>-0.20300000000000007</v>
      </c>
    </row>
    <row r="91" spans="1:11" s="12" customFormat="1" ht="13.2" x14ac:dyDescent="0.25">
      <c r="A91" s="7"/>
      <c r="B91" s="7"/>
      <c r="C91" s="7"/>
      <c r="D91" s="20" t="s">
        <v>81</v>
      </c>
      <c r="E91" s="2" t="s">
        <v>17</v>
      </c>
      <c r="F91" s="34">
        <v>288.01</v>
      </c>
      <c r="G91" s="41" t="s">
        <v>81</v>
      </c>
      <c r="H91" s="40">
        <v>2.3380000000000001</v>
      </c>
      <c r="I91" s="32">
        <v>0.97699999999999998</v>
      </c>
      <c r="J91" s="10">
        <f t="shared" si="1"/>
        <v>-1.3610000000000002</v>
      </c>
    </row>
    <row r="92" spans="1:11" s="12" customFormat="1" ht="13.2" x14ac:dyDescent="0.25">
      <c r="A92" s="7"/>
      <c r="B92" s="7"/>
      <c r="C92" s="7"/>
      <c r="D92" s="20" t="s">
        <v>82</v>
      </c>
      <c r="E92" s="2" t="s">
        <v>17</v>
      </c>
      <c r="F92" s="13">
        <v>283.36</v>
      </c>
      <c r="G92" s="41" t="s">
        <v>82</v>
      </c>
      <c r="H92" s="40">
        <v>72</v>
      </c>
      <c r="I92" s="32">
        <v>32.637</v>
      </c>
      <c r="J92" s="10">
        <f t="shared" si="1"/>
        <v>-39.363</v>
      </c>
    </row>
    <row r="93" spans="1:11" s="12" customFormat="1" ht="13.2" x14ac:dyDescent="0.25">
      <c r="A93" s="7"/>
      <c r="B93" s="7"/>
      <c r="C93" s="7"/>
      <c r="D93" s="20" t="s">
        <v>83</v>
      </c>
      <c r="E93" s="2" t="s">
        <v>17</v>
      </c>
      <c r="F93" s="34">
        <v>288.01</v>
      </c>
      <c r="G93" s="41" t="s">
        <v>83</v>
      </c>
      <c r="H93" s="40">
        <v>2.1</v>
      </c>
      <c r="I93" s="32">
        <v>1.915</v>
      </c>
      <c r="J93" s="10">
        <f t="shared" si="1"/>
        <v>-0.18500000000000005</v>
      </c>
    </row>
    <row r="94" spans="1:11" s="12" customFormat="1" ht="26.4" x14ac:dyDescent="0.25">
      <c r="A94" s="7"/>
      <c r="B94" s="7"/>
      <c r="C94" s="7"/>
      <c r="D94" s="20" t="s">
        <v>115</v>
      </c>
      <c r="E94" s="2" t="s">
        <v>17</v>
      </c>
      <c r="F94" s="34">
        <v>278.70999999999998</v>
      </c>
      <c r="G94" s="45" t="s">
        <v>115</v>
      </c>
      <c r="H94" s="43">
        <v>201.55199999999999</v>
      </c>
      <c r="I94" s="32">
        <v>222.08699999999999</v>
      </c>
      <c r="J94" s="10">
        <f t="shared" si="1"/>
        <v>20.534999999999997</v>
      </c>
    </row>
    <row r="95" spans="1:11" s="12" customFormat="1" ht="26.4" x14ac:dyDescent="0.25">
      <c r="A95" s="7"/>
      <c r="B95" s="7"/>
      <c r="C95" s="7"/>
      <c r="D95" s="20" t="s">
        <v>84</v>
      </c>
      <c r="E95" s="2" t="s">
        <v>17</v>
      </c>
      <c r="F95" s="13">
        <v>283.36</v>
      </c>
      <c r="G95" s="41" t="s">
        <v>84</v>
      </c>
      <c r="H95" s="40">
        <v>0</v>
      </c>
      <c r="I95" s="32">
        <v>0</v>
      </c>
      <c r="J95" s="10">
        <f t="shared" si="1"/>
        <v>0</v>
      </c>
    </row>
    <row r="96" spans="1:11" s="12" customFormat="1" ht="13.2" x14ac:dyDescent="0.25">
      <c r="A96" s="7"/>
      <c r="B96" s="7"/>
      <c r="C96" s="7"/>
      <c r="D96" s="20" t="s">
        <v>85</v>
      </c>
      <c r="E96" s="2" t="s">
        <v>17</v>
      </c>
      <c r="F96" s="34">
        <v>288.01</v>
      </c>
      <c r="G96" s="41" t="s">
        <v>85</v>
      </c>
      <c r="H96" s="40">
        <v>7.9</v>
      </c>
      <c r="I96" s="32">
        <v>7.5970000000000004</v>
      </c>
      <c r="J96" s="10">
        <f t="shared" si="1"/>
        <v>-0.30299999999999994</v>
      </c>
    </row>
    <row r="97" spans="1:10" s="12" customFormat="1" ht="13.2" x14ac:dyDescent="0.25">
      <c r="A97" s="7"/>
      <c r="B97" s="7"/>
      <c r="C97" s="7"/>
      <c r="D97" s="21"/>
      <c r="E97" s="2" t="s">
        <v>17</v>
      </c>
      <c r="F97" s="13">
        <v>283.36</v>
      </c>
      <c r="G97" s="42"/>
      <c r="H97" s="40">
        <v>18</v>
      </c>
      <c r="I97" s="32">
        <v>12.26</v>
      </c>
      <c r="J97" s="10">
        <f t="shared" si="1"/>
        <v>-5.74</v>
      </c>
    </row>
    <row r="98" spans="1:10" s="12" customFormat="1" ht="13.8" customHeight="1" x14ac:dyDescent="0.25">
      <c r="A98" s="7"/>
      <c r="B98" s="7"/>
      <c r="C98" s="7"/>
      <c r="D98" s="20" t="s">
        <v>86</v>
      </c>
      <c r="E98" s="2" t="s">
        <v>17</v>
      </c>
      <c r="F98" s="13">
        <v>278.70999999999998</v>
      </c>
      <c r="G98" s="41" t="s">
        <v>86</v>
      </c>
      <c r="H98" s="43">
        <v>129.69999999999999</v>
      </c>
      <c r="I98" s="32">
        <v>263.51400000000001</v>
      </c>
      <c r="J98" s="10">
        <f t="shared" si="1"/>
        <v>133.81400000000002</v>
      </c>
    </row>
    <row r="99" spans="1:10" s="12" customFormat="1" ht="13.2" x14ac:dyDescent="0.25">
      <c r="A99" s="7"/>
      <c r="B99" s="7"/>
      <c r="C99" s="7"/>
      <c r="D99" s="20" t="s">
        <v>87</v>
      </c>
      <c r="E99" s="2" t="s">
        <v>17</v>
      </c>
      <c r="F99" s="13">
        <v>288.01</v>
      </c>
      <c r="G99" s="41" t="s">
        <v>87</v>
      </c>
      <c r="H99" s="40">
        <v>3</v>
      </c>
      <c r="I99" s="32">
        <v>5.15</v>
      </c>
      <c r="J99" s="10">
        <f t="shared" si="1"/>
        <v>2.1500000000000004</v>
      </c>
    </row>
    <row r="100" spans="1:10" s="12" customFormat="1" ht="13.2" x14ac:dyDescent="0.25">
      <c r="A100" s="7"/>
      <c r="B100" s="7"/>
      <c r="C100" s="7"/>
      <c r="D100" s="20" t="s">
        <v>134</v>
      </c>
      <c r="E100" s="2" t="s">
        <v>17</v>
      </c>
      <c r="F100" s="13">
        <v>288.01</v>
      </c>
      <c r="G100" s="41" t="s">
        <v>134</v>
      </c>
      <c r="H100" s="40">
        <v>6</v>
      </c>
      <c r="I100" s="32">
        <v>0.24</v>
      </c>
      <c r="J100" s="10">
        <f t="shared" si="1"/>
        <v>-5.76</v>
      </c>
    </row>
    <row r="101" spans="1:10" s="12" customFormat="1" ht="13.2" x14ac:dyDescent="0.25">
      <c r="A101" s="7"/>
      <c r="B101" s="7"/>
      <c r="C101" s="7"/>
      <c r="D101" s="20" t="s">
        <v>88</v>
      </c>
      <c r="E101" s="2" t="s">
        <v>17</v>
      </c>
      <c r="F101" s="13">
        <v>288.01</v>
      </c>
      <c r="G101" s="41" t="s">
        <v>88</v>
      </c>
      <c r="H101" s="40">
        <v>7.4530000000000003</v>
      </c>
      <c r="I101" s="32">
        <v>11.491</v>
      </c>
      <c r="J101" s="10">
        <f t="shared" si="1"/>
        <v>4.0379999999999994</v>
      </c>
    </row>
    <row r="102" spans="1:10" s="12" customFormat="1" ht="13.2" x14ac:dyDescent="0.25">
      <c r="A102" s="7"/>
      <c r="B102" s="7"/>
      <c r="C102" s="7"/>
      <c r="D102" s="20" t="s">
        <v>135</v>
      </c>
      <c r="E102" s="2" t="s">
        <v>17</v>
      </c>
      <c r="F102" s="13">
        <v>288.01</v>
      </c>
      <c r="G102" s="41" t="s">
        <v>135</v>
      </c>
      <c r="H102" s="40">
        <v>3.2850000000000001</v>
      </c>
      <c r="I102" s="32">
        <v>3.3479999999999999</v>
      </c>
      <c r="J102" s="10">
        <f t="shared" si="1"/>
        <v>6.2999999999999723E-2</v>
      </c>
    </row>
    <row r="103" spans="1:10" s="12" customFormat="1" ht="15" customHeight="1" x14ac:dyDescent="0.25">
      <c r="A103" s="7"/>
      <c r="B103" s="7"/>
      <c r="C103" s="7"/>
      <c r="D103" s="20" t="s">
        <v>89</v>
      </c>
      <c r="E103" s="2" t="s">
        <v>17</v>
      </c>
      <c r="F103" s="13">
        <v>288.01</v>
      </c>
      <c r="G103" s="41" t="s">
        <v>89</v>
      </c>
      <c r="H103" s="40">
        <v>3.3</v>
      </c>
      <c r="I103" s="32">
        <v>0</v>
      </c>
      <c r="J103" s="10">
        <f t="shared" si="1"/>
        <v>-3.3</v>
      </c>
    </row>
    <row r="104" spans="1:10" s="12" customFormat="1" ht="13.2" x14ac:dyDescent="0.25">
      <c r="A104" s="7"/>
      <c r="B104" s="7"/>
      <c r="C104" s="7"/>
      <c r="D104" s="20" t="s">
        <v>90</v>
      </c>
      <c r="E104" s="2" t="s">
        <v>17</v>
      </c>
      <c r="F104" s="13">
        <v>297.3</v>
      </c>
      <c r="G104" s="41" t="s">
        <v>90</v>
      </c>
      <c r="H104" s="40">
        <v>1.5</v>
      </c>
      <c r="I104" s="32">
        <v>0</v>
      </c>
      <c r="J104" s="10">
        <f t="shared" si="1"/>
        <v>-1.5</v>
      </c>
    </row>
    <row r="105" spans="1:10" s="12" customFormat="1" ht="13.2" x14ac:dyDescent="0.25">
      <c r="A105" s="7"/>
      <c r="B105" s="7"/>
      <c r="C105" s="7"/>
      <c r="D105" s="20" t="s">
        <v>91</v>
      </c>
      <c r="E105" s="2" t="s">
        <v>17</v>
      </c>
      <c r="F105" s="13">
        <v>297.3</v>
      </c>
      <c r="G105" s="41" t="s">
        <v>91</v>
      </c>
      <c r="H105" s="40">
        <v>0.9</v>
      </c>
      <c r="I105" s="32">
        <v>0.30199999999999999</v>
      </c>
      <c r="J105" s="10">
        <f t="shared" si="1"/>
        <v>-0.59800000000000009</v>
      </c>
    </row>
    <row r="106" spans="1:10" s="12" customFormat="1" ht="13.2" x14ac:dyDescent="0.25">
      <c r="A106" s="7"/>
      <c r="B106" s="7"/>
      <c r="C106" s="7"/>
      <c r="D106" s="20" t="s">
        <v>92</v>
      </c>
      <c r="E106" s="2" t="s">
        <v>17</v>
      </c>
      <c r="F106" s="13">
        <v>283.36</v>
      </c>
      <c r="G106" s="41" t="s">
        <v>92</v>
      </c>
      <c r="H106" s="40">
        <v>25.6</v>
      </c>
      <c r="I106" s="32">
        <v>21</v>
      </c>
      <c r="J106" s="10">
        <f t="shared" si="1"/>
        <v>-4.6000000000000014</v>
      </c>
    </row>
    <row r="107" spans="1:10" s="12" customFormat="1" ht="13.2" x14ac:dyDescent="0.25">
      <c r="A107" s="7"/>
      <c r="B107" s="7"/>
      <c r="C107" s="7"/>
      <c r="D107" s="20" t="s">
        <v>93</v>
      </c>
      <c r="E107" s="2" t="s">
        <v>17</v>
      </c>
      <c r="F107" s="13">
        <v>288.01</v>
      </c>
      <c r="G107" s="41" t="s">
        <v>93</v>
      </c>
      <c r="H107" s="40">
        <v>0.36299999999999999</v>
      </c>
      <c r="I107" s="32">
        <v>0</v>
      </c>
      <c r="J107" s="10">
        <f t="shared" si="1"/>
        <v>-0.36299999999999999</v>
      </c>
    </row>
    <row r="108" spans="1:10" s="12" customFormat="1" ht="13.2" x14ac:dyDescent="0.25">
      <c r="A108" s="7"/>
      <c r="B108" s="7"/>
      <c r="C108" s="7"/>
      <c r="D108" s="20" t="s">
        <v>136</v>
      </c>
      <c r="E108" s="2" t="s">
        <v>17</v>
      </c>
      <c r="F108" s="13">
        <v>297.3</v>
      </c>
      <c r="G108" s="41" t="s">
        <v>136</v>
      </c>
      <c r="H108" s="40">
        <v>0.96599999999999997</v>
      </c>
      <c r="I108" s="32">
        <v>6.5000000000000002E-2</v>
      </c>
      <c r="J108" s="10">
        <f t="shared" si="1"/>
        <v>-0.90100000000000002</v>
      </c>
    </row>
    <row r="109" spans="1:10" s="12" customFormat="1" ht="13.2" x14ac:dyDescent="0.25">
      <c r="A109" s="7"/>
      <c r="B109" s="7"/>
      <c r="C109" s="7"/>
      <c r="D109" s="20" t="s">
        <v>94</v>
      </c>
      <c r="E109" s="2" t="s">
        <v>17</v>
      </c>
      <c r="F109" s="13">
        <v>288.01</v>
      </c>
      <c r="G109" s="41" t="s">
        <v>94</v>
      </c>
      <c r="H109" s="40">
        <v>6.0220000000000002</v>
      </c>
      <c r="I109" s="32">
        <v>5.548</v>
      </c>
      <c r="J109" s="10">
        <f t="shared" si="1"/>
        <v>-0.4740000000000002</v>
      </c>
    </row>
    <row r="110" spans="1:10" s="12" customFormat="1" ht="13.2" x14ac:dyDescent="0.25">
      <c r="A110" s="7"/>
      <c r="B110" s="7"/>
      <c r="C110" s="7"/>
      <c r="D110" s="20" t="s">
        <v>95</v>
      </c>
      <c r="E110" s="2" t="s">
        <v>17</v>
      </c>
      <c r="F110" s="13">
        <v>288.01</v>
      </c>
      <c r="G110" s="41" t="s">
        <v>95</v>
      </c>
      <c r="H110" s="40">
        <v>2.1</v>
      </c>
      <c r="I110" s="32">
        <v>2</v>
      </c>
      <c r="J110" s="10">
        <f t="shared" si="1"/>
        <v>-0.10000000000000009</v>
      </c>
    </row>
    <row r="111" spans="1:10" s="12" customFormat="1" ht="13.2" x14ac:dyDescent="0.25">
      <c r="A111" s="7"/>
      <c r="B111" s="7"/>
      <c r="C111" s="7"/>
      <c r="D111" s="20" t="s">
        <v>96</v>
      </c>
      <c r="E111" s="2" t="s">
        <v>17</v>
      </c>
      <c r="F111" s="13">
        <v>288.01</v>
      </c>
      <c r="G111" s="41" t="s">
        <v>96</v>
      </c>
      <c r="H111" s="40">
        <v>2.6349999999999998</v>
      </c>
      <c r="I111" s="32">
        <v>2.9689999999999999</v>
      </c>
      <c r="J111" s="10">
        <f t="shared" si="1"/>
        <v>0.33400000000000007</v>
      </c>
    </row>
    <row r="112" spans="1:10" s="12" customFormat="1" ht="13.2" x14ac:dyDescent="0.25">
      <c r="A112" s="7"/>
      <c r="B112" s="7"/>
      <c r="C112" s="7"/>
      <c r="D112" s="20" t="s">
        <v>97</v>
      </c>
      <c r="E112" s="2" t="s">
        <v>17</v>
      </c>
      <c r="F112" s="13">
        <v>297.3</v>
      </c>
      <c r="G112" s="41" t="s">
        <v>97</v>
      </c>
      <c r="H112" s="40">
        <v>0.9</v>
      </c>
      <c r="I112" s="32">
        <v>0</v>
      </c>
      <c r="J112" s="10">
        <f t="shared" si="1"/>
        <v>-0.9</v>
      </c>
    </row>
    <row r="113" spans="1:10" s="12" customFormat="1" ht="13.2" x14ac:dyDescent="0.25">
      <c r="A113" s="7"/>
      <c r="B113" s="7"/>
      <c r="C113" s="7"/>
      <c r="D113" s="21"/>
      <c r="E113" s="2" t="s">
        <v>17</v>
      </c>
      <c r="F113" s="13">
        <v>297.3</v>
      </c>
      <c r="G113" s="42"/>
      <c r="H113" s="40">
        <v>1.1000000000000001</v>
      </c>
      <c r="I113" s="32">
        <v>0</v>
      </c>
      <c r="J113" s="10">
        <f t="shared" si="1"/>
        <v>-1.1000000000000001</v>
      </c>
    </row>
    <row r="114" spans="1:10" s="12" customFormat="1" ht="13.2" x14ac:dyDescent="0.25">
      <c r="A114" s="7"/>
      <c r="B114" s="7"/>
      <c r="C114" s="7"/>
      <c r="D114" s="20" t="s">
        <v>98</v>
      </c>
      <c r="E114" s="2" t="s">
        <v>17</v>
      </c>
      <c r="F114" s="13">
        <v>297.3</v>
      </c>
      <c r="G114" s="41" t="s">
        <v>98</v>
      </c>
      <c r="H114" s="40">
        <v>0.9</v>
      </c>
      <c r="I114" s="32">
        <v>0.76900000000000002</v>
      </c>
      <c r="J114" s="10">
        <f t="shared" si="1"/>
        <v>-0.13100000000000001</v>
      </c>
    </row>
    <row r="115" spans="1:10" s="12" customFormat="1" ht="13.2" x14ac:dyDescent="0.25">
      <c r="A115" s="7"/>
      <c r="B115" s="7"/>
      <c r="C115" s="7"/>
      <c r="D115" s="21"/>
      <c r="E115" s="2" t="s">
        <v>17</v>
      </c>
      <c r="F115" s="13">
        <v>297.3</v>
      </c>
      <c r="G115" s="42"/>
      <c r="H115" s="40">
        <v>1.2</v>
      </c>
      <c r="I115" s="32">
        <v>1.264</v>
      </c>
      <c r="J115" s="10">
        <f t="shared" si="1"/>
        <v>6.4000000000000057E-2</v>
      </c>
    </row>
    <row r="116" spans="1:10" s="12" customFormat="1" ht="13.2" x14ac:dyDescent="0.25">
      <c r="A116" s="7"/>
      <c r="B116" s="7"/>
      <c r="C116" s="7"/>
      <c r="D116" s="20" t="s">
        <v>99</v>
      </c>
      <c r="E116" s="2" t="s">
        <v>17</v>
      </c>
      <c r="F116" s="13">
        <v>297.3</v>
      </c>
      <c r="G116" s="41" t="s">
        <v>99</v>
      </c>
      <c r="H116" s="40">
        <v>0.8</v>
      </c>
      <c r="I116" s="32">
        <v>0.71299999999999997</v>
      </c>
      <c r="J116" s="10">
        <f t="shared" si="1"/>
        <v>-8.7000000000000077E-2</v>
      </c>
    </row>
    <row r="117" spans="1:10" s="12" customFormat="1" ht="13.2" x14ac:dyDescent="0.25">
      <c r="A117" s="7"/>
      <c r="B117" s="7"/>
      <c r="C117" s="7"/>
      <c r="D117" s="20" t="s">
        <v>100</v>
      </c>
      <c r="E117" s="2" t="s">
        <v>17</v>
      </c>
      <c r="F117" s="13">
        <v>288.01</v>
      </c>
      <c r="G117" s="41" t="s">
        <v>100</v>
      </c>
      <c r="H117" s="40">
        <v>5.7249999999999996</v>
      </c>
      <c r="I117" s="32">
        <v>5.7009999999999996</v>
      </c>
      <c r="J117" s="10">
        <f t="shared" si="1"/>
        <v>-2.4000000000000021E-2</v>
      </c>
    </row>
    <row r="118" spans="1:10" s="12" customFormat="1" ht="14.25" customHeight="1" x14ac:dyDescent="0.25">
      <c r="A118" s="7"/>
      <c r="B118" s="7"/>
      <c r="C118" s="7"/>
      <c r="D118" s="20" t="s">
        <v>101</v>
      </c>
      <c r="E118" s="2" t="s">
        <v>17</v>
      </c>
      <c r="F118" s="13">
        <v>297.3</v>
      </c>
      <c r="G118" s="41" t="s">
        <v>101</v>
      </c>
      <c r="H118" s="40">
        <v>2.58</v>
      </c>
      <c r="I118" s="32">
        <v>25.295999999999999</v>
      </c>
      <c r="J118" s="10">
        <f t="shared" si="1"/>
        <v>22.716000000000001</v>
      </c>
    </row>
    <row r="119" spans="1:10" s="12" customFormat="1" ht="13.2" x14ac:dyDescent="0.25">
      <c r="A119" s="7"/>
      <c r="B119" s="7"/>
      <c r="C119" s="7"/>
      <c r="D119" s="20" t="s">
        <v>102</v>
      </c>
      <c r="E119" s="2" t="s">
        <v>17</v>
      </c>
      <c r="F119" s="13">
        <v>297.3</v>
      </c>
      <c r="G119" s="41" t="s">
        <v>102</v>
      </c>
      <c r="H119" s="40">
        <v>2.1</v>
      </c>
      <c r="I119" s="32">
        <v>2.044</v>
      </c>
      <c r="J119" s="10">
        <f t="shared" si="1"/>
        <v>-5.600000000000005E-2</v>
      </c>
    </row>
    <row r="120" spans="1:10" s="12" customFormat="1" ht="13.2" x14ac:dyDescent="0.25">
      <c r="A120" s="7"/>
      <c r="B120" s="7"/>
      <c r="C120" s="7"/>
      <c r="D120" s="21"/>
      <c r="E120" s="2" t="s">
        <v>17</v>
      </c>
      <c r="F120" s="13">
        <v>288.01</v>
      </c>
      <c r="G120" s="42"/>
      <c r="H120" s="40">
        <v>2.6</v>
      </c>
      <c r="I120" s="32">
        <v>2.681</v>
      </c>
      <c r="J120" s="10">
        <f t="shared" si="1"/>
        <v>8.0999999999999961E-2</v>
      </c>
    </row>
    <row r="121" spans="1:10" s="12" customFormat="1" ht="13.2" x14ac:dyDescent="0.25">
      <c r="A121" s="7"/>
      <c r="B121" s="7"/>
      <c r="C121" s="7"/>
      <c r="D121" s="20" t="s">
        <v>103</v>
      </c>
      <c r="E121" s="2" t="s">
        <v>17</v>
      </c>
      <c r="F121" s="13">
        <v>288.01</v>
      </c>
      <c r="G121" s="41" t="s">
        <v>103</v>
      </c>
      <c r="H121" s="40">
        <v>10.295999999999999</v>
      </c>
      <c r="I121" s="32">
        <v>11.627000000000001</v>
      </c>
      <c r="J121" s="10">
        <f t="shared" si="1"/>
        <v>1.3310000000000013</v>
      </c>
    </row>
    <row r="122" spans="1:10" s="12" customFormat="1" ht="39.6" x14ac:dyDescent="0.25">
      <c r="A122" s="7"/>
      <c r="B122" s="7"/>
      <c r="C122" s="7"/>
      <c r="D122" s="46" t="s">
        <v>147</v>
      </c>
      <c r="E122" s="2"/>
      <c r="F122" s="34">
        <v>297.3</v>
      </c>
      <c r="G122" s="46" t="s">
        <v>147</v>
      </c>
      <c r="H122" s="43">
        <v>5</v>
      </c>
      <c r="I122" s="32">
        <v>20.091000000000001</v>
      </c>
      <c r="J122" s="10">
        <f>I122-H122</f>
        <v>15.091000000000001</v>
      </c>
    </row>
    <row r="123" spans="1:10" s="12" customFormat="1" ht="13.2" x14ac:dyDescent="0.25">
      <c r="A123" s="7"/>
      <c r="B123" s="7"/>
      <c r="C123" s="7"/>
      <c r="D123" s="20" t="s">
        <v>104</v>
      </c>
      <c r="E123" s="2" t="s">
        <v>17</v>
      </c>
      <c r="F123" s="13">
        <v>288.01</v>
      </c>
      <c r="G123" s="41" t="s">
        <v>104</v>
      </c>
      <c r="H123" s="40">
        <v>5</v>
      </c>
      <c r="I123" s="32">
        <v>7.85</v>
      </c>
      <c r="J123" s="10">
        <f t="shared" si="1"/>
        <v>2.8499999999999996</v>
      </c>
    </row>
    <row r="124" spans="1:10" s="12" customFormat="1" ht="13.2" x14ac:dyDescent="0.25">
      <c r="A124" s="7"/>
      <c r="B124" s="7"/>
      <c r="C124" s="7"/>
      <c r="D124" s="20" t="s">
        <v>105</v>
      </c>
      <c r="E124" s="2" t="s">
        <v>17</v>
      </c>
      <c r="F124" s="13">
        <v>288.01</v>
      </c>
      <c r="G124" s="41" t="s">
        <v>105</v>
      </c>
      <c r="H124" s="40">
        <v>11.003</v>
      </c>
      <c r="I124" s="32">
        <v>11.294</v>
      </c>
      <c r="J124" s="10">
        <f t="shared" si="1"/>
        <v>0.29100000000000037</v>
      </c>
    </row>
    <row r="125" spans="1:10" s="12" customFormat="1" ht="13.2" x14ac:dyDescent="0.25">
      <c r="A125" s="7"/>
      <c r="B125" s="7"/>
      <c r="C125" s="7"/>
      <c r="D125" s="20" t="s">
        <v>106</v>
      </c>
      <c r="E125" s="2" t="s">
        <v>17</v>
      </c>
      <c r="F125" s="13">
        <v>288.01</v>
      </c>
      <c r="G125" s="41" t="s">
        <v>106</v>
      </c>
      <c r="H125" s="40">
        <v>6</v>
      </c>
      <c r="I125" s="32">
        <v>5.6</v>
      </c>
      <c r="J125" s="10">
        <f t="shared" si="1"/>
        <v>-0.40000000000000036</v>
      </c>
    </row>
    <row r="126" spans="1:10" s="12" customFormat="1" ht="13.2" x14ac:dyDescent="0.25">
      <c r="A126" s="7"/>
      <c r="B126" s="7"/>
      <c r="C126" s="7"/>
      <c r="D126" s="20" t="s">
        <v>107</v>
      </c>
      <c r="E126" s="2" t="s">
        <v>17</v>
      </c>
      <c r="F126" s="13">
        <v>297.3</v>
      </c>
      <c r="G126" s="41" t="s">
        <v>107</v>
      </c>
      <c r="H126" s="40">
        <v>1.2</v>
      </c>
      <c r="I126" s="32">
        <v>1.2809999999999999</v>
      </c>
      <c r="J126" s="10">
        <f t="shared" si="1"/>
        <v>8.0999999999999961E-2</v>
      </c>
    </row>
    <row r="127" spans="1:10" s="12" customFormat="1" ht="13.2" x14ac:dyDescent="0.25">
      <c r="A127" s="7"/>
      <c r="B127" s="7"/>
      <c r="C127" s="7"/>
      <c r="D127" s="20" t="s">
        <v>108</v>
      </c>
      <c r="E127" s="2" t="s">
        <v>17</v>
      </c>
      <c r="F127" s="13">
        <v>297.3</v>
      </c>
      <c r="G127" s="41" t="s">
        <v>108</v>
      </c>
      <c r="H127" s="40">
        <v>0.9</v>
      </c>
      <c r="I127" s="32">
        <v>0.58699999999999997</v>
      </c>
      <c r="J127" s="10">
        <f t="shared" si="1"/>
        <v>-0.31300000000000006</v>
      </c>
    </row>
    <row r="128" spans="1:10" s="12" customFormat="1" ht="13.2" x14ac:dyDescent="0.25">
      <c r="A128" s="7"/>
      <c r="B128" s="7"/>
      <c r="C128" s="7"/>
      <c r="D128" s="20" t="s">
        <v>109</v>
      </c>
      <c r="E128" s="2" t="s">
        <v>17</v>
      </c>
      <c r="F128" s="13">
        <v>185.82</v>
      </c>
      <c r="G128" s="41" t="s">
        <v>109</v>
      </c>
      <c r="H128" s="40">
        <v>900</v>
      </c>
      <c r="I128" s="32">
        <v>520.91800000000001</v>
      </c>
      <c r="J128" s="10">
        <f t="shared" si="1"/>
        <v>-379.08199999999999</v>
      </c>
    </row>
    <row r="129" spans="1:10" s="12" customFormat="1" ht="13.2" x14ac:dyDescent="0.25">
      <c r="A129" s="7"/>
      <c r="B129" s="7"/>
      <c r="C129" s="7"/>
      <c r="D129" s="20" t="s">
        <v>110</v>
      </c>
      <c r="E129" s="2" t="s">
        <v>17</v>
      </c>
      <c r="F129" s="13">
        <v>288.01</v>
      </c>
      <c r="G129" s="41" t="s">
        <v>110</v>
      </c>
      <c r="H129" s="40">
        <v>1.45</v>
      </c>
      <c r="I129" s="32">
        <v>1.0720000000000001</v>
      </c>
      <c r="J129" s="10">
        <f t="shared" si="1"/>
        <v>-0.37799999999999989</v>
      </c>
    </row>
    <row r="130" spans="1:10" s="12" customFormat="1" ht="26.4" x14ac:dyDescent="0.25">
      <c r="A130" s="7"/>
      <c r="B130" s="7"/>
      <c r="C130" s="7"/>
      <c r="D130" s="20" t="s">
        <v>111</v>
      </c>
      <c r="E130" s="2" t="s">
        <v>17</v>
      </c>
      <c r="F130" s="13">
        <v>297.3</v>
      </c>
      <c r="G130" s="41" t="s">
        <v>111</v>
      </c>
      <c r="H130" s="40">
        <v>0.80100000000000005</v>
      </c>
      <c r="I130" s="32">
        <v>0.745</v>
      </c>
      <c r="J130" s="10">
        <f t="shared" si="1"/>
        <v>-5.600000000000005E-2</v>
      </c>
    </row>
    <row r="131" spans="1:10" s="12" customFormat="1" ht="13.2" x14ac:dyDescent="0.25">
      <c r="A131" s="7"/>
      <c r="B131" s="7"/>
      <c r="C131" s="7"/>
      <c r="D131" s="20" t="s">
        <v>137</v>
      </c>
      <c r="E131" s="2" t="s">
        <v>17</v>
      </c>
      <c r="F131" s="13">
        <v>297.3</v>
      </c>
      <c r="G131" s="41" t="s">
        <v>137</v>
      </c>
      <c r="H131" s="40">
        <v>5.1999999999999998E-2</v>
      </c>
      <c r="I131" s="32">
        <v>5.1999999999999998E-2</v>
      </c>
      <c r="J131" s="10">
        <f t="shared" si="1"/>
        <v>0</v>
      </c>
    </row>
    <row r="132" spans="1:10" s="12" customFormat="1" ht="13.2" x14ac:dyDescent="0.25">
      <c r="A132" s="7"/>
      <c r="B132" s="7"/>
      <c r="C132" s="7"/>
      <c r="D132" s="20" t="s">
        <v>116</v>
      </c>
      <c r="E132" s="2" t="s">
        <v>17</v>
      </c>
      <c r="F132" s="13">
        <v>297.3</v>
      </c>
      <c r="G132" s="41" t="s">
        <v>116</v>
      </c>
      <c r="H132" s="40">
        <v>0.8</v>
      </c>
      <c r="I132" s="32">
        <v>0.30499999999999999</v>
      </c>
      <c r="J132" s="10">
        <f t="shared" si="1"/>
        <v>-0.49500000000000005</v>
      </c>
    </row>
    <row r="133" spans="1:10" s="12" customFormat="1" ht="13.2" x14ac:dyDescent="0.25">
      <c r="A133" s="7"/>
      <c r="B133" s="7"/>
      <c r="C133" s="7"/>
      <c r="D133" s="20" t="s">
        <v>117</v>
      </c>
      <c r="E133" s="2" t="s">
        <v>17</v>
      </c>
      <c r="F133" s="13">
        <v>283.36</v>
      </c>
      <c r="G133" s="41" t="s">
        <v>117</v>
      </c>
      <c r="H133" s="40">
        <v>4</v>
      </c>
      <c r="I133" s="32">
        <v>3.6230000000000002</v>
      </c>
      <c r="J133" s="10">
        <f t="shared" si="1"/>
        <v>-0.37699999999999978</v>
      </c>
    </row>
    <row r="134" spans="1:10" s="12" customFormat="1" ht="13.2" x14ac:dyDescent="0.25">
      <c r="A134" s="7"/>
      <c r="B134" s="7"/>
      <c r="C134" s="7"/>
      <c r="D134" s="21"/>
      <c r="E134" s="2" t="s">
        <v>17</v>
      </c>
      <c r="F134" s="13">
        <v>283.36</v>
      </c>
      <c r="G134" s="42"/>
      <c r="H134" s="40">
        <v>1.5</v>
      </c>
      <c r="I134" s="32">
        <v>1.385</v>
      </c>
      <c r="J134" s="10">
        <f t="shared" si="1"/>
        <v>-0.11499999999999999</v>
      </c>
    </row>
    <row r="135" spans="1:10" s="12" customFormat="1" ht="13.2" x14ac:dyDescent="0.25">
      <c r="A135" s="7"/>
      <c r="B135" s="7"/>
      <c r="C135" s="7"/>
      <c r="D135" s="21"/>
      <c r="E135" s="2" t="s">
        <v>17</v>
      </c>
      <c r="F135" s="13">
        <v>283.36</v>
      </c>
      <c r="G135" s="42"/>
      <c r="H135" s="40">
        <v>0</v>
      </c>
      <c r="I135" s="32">
        <v>0</v>
      </c>
      <c r="J135" s="10">
        <f t="shared" si="1"/>
        <v>0</v>
      </c>
    </row>
    <row r="136" spans="1:10" s="12" customFormat="1" ht="13.2" x14ac:dyDescent="0.25">
      <c r="A136" s="7"/>
      <c r="B136" s="7"/>
      <c r="C136" s="7"/>
      <c r="D136" s="21"/>
      <c r="E136" s="2" t="s">
        <v>17</v>
      </c>
      <c r="F136" s="13">
        <v>283.36</v>
      </c>
      <c r="G136" s="42"/>
      <c r="H136" s="40">
        <v>0</v>
      </c>
      <c r="I136" s="32">
        <v>0</v>
      </c>
      <c r="J136" s="10">
        <f t="shared" si="1"/>
        <v>0</v>
      </c>
    </row>
    <row r="137" spans="1:10" s="12" customFormat="1" ht="13.2" x14ac:dyDescent="0.25">
      <c r="A137" s="7"/>
      <c r="B137" s="7"/>
      <c r="C137" s="7"/>
      <c r="D137" s="20" t="s">
        <v>118</v>
      </c>
      <c r="E137" s="2" t="s">
        <v>17</v>
      </c>
      <c r="F137" s="13">
        <v>297.3</v>
      </c>
      <c r="G137" s="41" t="s">
        <v>118</v>
      </c>
      <c r="H137" s="40">
        <v>1.8</v>
      </c>
      <c r="I137" s="32">
        <v>2.2000000000000002</v>
      </c>
      <c r="J137" s="10">
        <f t="shared" si="1"/>
        <v>0.40000000000000013</v>
      </c>
    </row>
    <row r="138" spans="1:10" s="12" customFormat="1" ht="13.2" x14ac:dyDescent="0.25">
      <c r="A138" s="7"/>
      <c r="B138" s="7"/>
      <c r="C138" s="7"/>
      <c r="D138" s="20" t="s">
        <v>119</v>
      </c>
      <c r="E138" s="2" t="s">
        <v>17</v>
      </c>
      <c r="F138" s="13">
        <v>288.01</v>
      </c>
      <c r="G138" s="41" t="s">
        <v>119</v>
      </c>
      <c r="H138" s="40">
        <v>2</v>
      </c>
      <c r="I138" s="32">
        <v>3.415</v>
      </c>
      <c r="J138" s="10">
        <f t="shared" si="1"/>
        <v>1.415</v>
      </c>
    </row>
    <row r="139" spans="1:10" s="12" customFormat="1" ht="13.2" x14ac:dyDescent="0.25">
      <c r="A139" s="7"/>
      <c r="B139" s="7"/>
      <c r="C139" s="7"/>
      <c r="D139" s="20" t="s">
        <v>120</v>
      </c>
      <c r="E139" s="2" t="s">
        <v>17</v>
      </c>
      <c r="F139" s="13">
        <v>297.3</v>
      </c>
      <c r="G139" s="41" t="s">
        <v>120</v>
      </c>
      <c r="H139" s="40">
        <v>0.36</v>
      </c>
      <c r="I139" s="32">
        <v>0.437</v>
      </c>
      <c r="J139" s="10">
        <f t="shared" si="1"/>
        <v>7.7000000000000013E-2</v>
      </c>
    </row>
    <row r="140" spans="1:10" s="12" customFormat="1" ht="13.2" x14ac:dyDescent="0.25">
      <c r="A140" s="7"/>
      <c r="B140" s="7"/>
      <c r="C140" s="7"/>
      <c r="D140" s="20" t="s">
        <v>121</v>
      </c>
      <c r="E140" s="2" t="s">
        <v>17</v>
      </c>
      <c r="F140" s="13">
        <v>288.01</v>
      </c>
      <c r="G140" s="41" t="s">
        <v>121</v>
      </c>
      <c r="H140" s="40">
        <v>1.81</v>
      </c>
      <c r="I140" s="32">
        <v>2.0920000000000001</v>
      </c>
      <c r="J140" s="10">
        <f t="shared" si="1"/>
        <v>0.28200000000000003</v>
      </c>
    </row>
    <row r="141" spans="1:10" s="12" customFormat="1" ht="13.2" x14ac:dyDescent="0.25">
      <c r="A141" s="7"/>
      <c r="B141" s="7"/>
      <c r="C141" s="7"/>
      <c r="D141" s="20" t="s">
        <v>122</v>
      </c>
      <c r="E141" s="2" t="s">
        <v>17</v>
      </c>
      <c r="F141" s="13">
        <v>288.01</v>
      </c>
      <c r="G141" s="41" t="s">
        <v>122</v>
      </c>
      <c r="H141" s="40">
        <v>15</v>
      </c>
      <c r="I141" s="32">
        <v>13.627000000000001</v>
      </c>
      <c r="J141" s="10">
        <f t="shared" si="1"/>
        <v>-1.3729999999999993</v>
      </c>
    </row>
    <row r="142" spans="1:10" s="12" customFormat="1" ht="13.2" x14ac:dyDescent="0.25">
      <c r="A142" s="7"/>
      <c r="B142" s="7"/>
      <c r="C142" s="7"/>
      <c r="D142" s="20" t="s">
        <v>123</v>
      </c>
      <c r="E142" s="2" t="s">
        <v>17</v>
      </c>
      <c r="F142" s="13">
        <v>288.01</v>
      </c>
      <c r="G142" s="41" t="s">
        <v>123</v>
      </c>
      <c r="H142" s="40">
        <v>4.5</v>
      </c>
      <c r="I142" s="32">
        <v>3.2589999999999999</v>
      </c>
      <c r="J142" s="10">
        <f t="shared" si="1"/>
        <v>-1.2410000000000001</v>
      </c>
    </row>
    <row r="143" spans="1:10" s="12" customFormat="1" ht="13.2" x14ac:dyDescent="0.25">
      <c r="A143" s="7"/>
      <c r="B143" s="7"/>
      <c r="C143" s="7"/>
      <c r="D143" s="20" t="s">
        <v>124</v>
      </c>
      <c r="E143" s="2" t="s">
        <v>17</v>
      </c>
      <c r="F143" s="13">
        <v>288.01</v>
      </c>
      <c r="G143" s="41" t="s">
        <v>124</v>
      </c>
      <c r="H143" s="40">
        <v>1.851</v>
      </c>
      <c r="I143" s="32">
        <v>4.883</v>
      </c>
      <c r="J143" s="10">
        <f t="shared" si="1"/>
        <v>3.032</v>
      </c>
    </row>
    <row r="144" spans="1:10" s="12" customFormat="1" ht="13.2" x14ac:dyDescent="0.25">
      <c r="A144" s="7"/>
      <c r="B144" s="7"/>
      <c r="C144" s="7"/>
      <c r="D144" s="20" t="s">
        <v>125</v>
      </c>
      <c r="E144" s="2" t="s">
        <v>17</v>
      </c>
      <c r="F144" s="13">
        <v>288.01</v>
      </c>
      <c r="G144" s="41" t="s">
        <v>125</v>
      </c>
      <c r="H144" s="40">
        <v>3.1</v>
      </c>
      <c r="I144" s="32">
        <v>2.645</v>
      </c>
      <c r="J144" s="10">
        <f t="shared" si="1"/>
        <v>-0.45500000000000007</v>
      </c>
    </row>
    <row r="145" spans="1:12" s="12" customFormat="1" ht="13.2" x14ac:dyDescent="0.25">
      <c r="A145" s="7"/>
      <c r="B145" s="7"/>
      <c r="C145" s="7"/>
      <c r="D145" s="20" t="s">
        <v>126</v>
      </c>
      <c r="E145" s="2" t="s">
        <v>17</v>
      </c>
      <c r="F145" s="13">
        <v>297.3</v>
      </c>
      <c r="G145" s="41" t="s">
        <v>126</v>
      </c>
      <c r="H145" s="40">
        <v>1.3</v>
      </c>
      <c r="I145" s="32">
        <v>0.82499999999999996</v>
      </c>
      <c r="J145" s="10">
        <f t="shared" ref="J145:J153" si="2">I145-H145</f>
        <v>-0.47500000000000009</v>
      </c>
    </row>
    <row r="146" spans="1:12" s="12" customFormat="1" ht="13.2" x14ac:dyDescent="0.25">
      <c r="A146" s="7"/>
      <c r="B146" s="7"/>
      <c r="C146" s="7"/>
      <c r="D146" s="20" t="s">
        <v>127</v>
      </c>
      <c r="E146" s="2" t="s">
        <v>17</v>
      </c>
      <c r="F146" s="13">
        <v>288.01</v>
      </c>
      <c r="G146" s="41" t="s">
        <v>127</v>
      </c>
      <c r="H146" s="40">
        <v>10</v>
      </c>
      <c r="I146" s="32">
        <v>14.143000000000001</v>
      </c>
      <c r="J146" s="10">
        <f t="shared" si="2"/>
        <v>4.1430000000000007</v>
      </c>
    </row>
    <row r="147" spans="1:12" s="12" customFormat="1" ht="13.2" x14ac:dyDescent="0.25">
      <c r="A147" s="7"/>
      <c r="B147" s="7"/>
      <c r="C147" s="7"/>
      <c r="D147" s="20" t="s">
        <v>138</v>
      </c>
      <c r="E147" s="2" t="s">
        <v>17</v>
      </c>
      <c r="F147" s="13">
        <v>288.01</v>
      </c>
      <c r="G147" s="41" t="s">
        <v>138</v>
      </c>
      <c r="H147" s="40">
        <v>6.6589999999999998</v>
      </c>
      <c r="I147" s="32">
        <v>7.88</v>
      </c>
      <c r="J147" s="10">
        <f t="shared" si="2"/>
        <v>1.2210000000000001</v>
      </c>
    </row>
    <row r="148" spans="1:12" s="12" customFormat="1" ht="13.2" x14ac:dyDescent="0.25">
      <c r="A148" s="7"/>
      <c r="B148" s="7"/>
      <c r="C148" s="7"/>
      <c r="D148" s="20" t="s">
        <v>139</v>
      </c>
      <c r="E148" s="2" t="s">
        <v>17</v>
      </c>
      <c r="F148" s="13">
        <v>288.01</v>
      </c>
      <c r="G148" s="41" t="s">
        <v>139</v>
      </c>
      <c r="H148" s="40">
        <v>17.997</v>
      </c>
      <c r="I148" s="32">
        <v>28.591999999999999</v>
      </c>
      <c r="J148" s="10">
        <f t="shared" si="2"/>
        <v>10.594999999999999</v>
      </c>
    </row>
    <row r="149" spans="1:12" s="12" customFormat="1" ht="13.2" x14ac:dyDescent="0.25">
      <c r="A149" s="7"/>
      <c r="B149" s="7"/>
      <c r="C149" s="7"/>
      <c r="D149" s="20" t="s">
        <v>140</v>
      </c>
      <c r="E149" s="2" t="s">
        <v>17</v>
      </c>
      <c r="F149" s="13">
        <v>283.36</v>
      </c>
      <c r="G149" s="41" t="s">
        <v>140</v>
      </c>
      <c r="H149" s="40">
        <v>25</v>
      </c>
      <c r="I149" s="32">
        <v>8.6920000000000002</v>
      </c>
      <c r="J149" s="10">
        <f t="shared" si="2"/>
        <v>-16.308</v>
      </c>
    </row>
    <row r="150" spans="1:12" s="12" customFormat="1" ht="13.2" x14ac:dyDescent="0.25">
      <c r="A150" s="7"/>
      <c r="B150" s="7"/>
      <c r="C150" s="7"/>
      <c r="D150" s="20" t="s">
        <v>141</v>
      </c>
      <c r="E150" s="2" t="s">
        <v>17</v>
      </c>
      <c r="F150" s="13">
        <v>288.01</v>
      </c>
      <c r="G150" s="41" t="s">
        <v>141</v>
      </c>
      <c r="H150" s="40">
        <v>2.4</v>
      </c>
      <c r="I150" s="32">
        <v>0.71799999999999997</v>
      </c>
      <c r="J150" s="10">
        <f t="shared" si="2"/>
        <v>-1.6819999999999999</v>
      </c>
    </row>
    <row r="151" spans="1:12" s="12" customFormat="1" ht="13.2" x14ac:dyDescent="0.25">
      <c r="A151" s="7"/>
      <c r="B151" s="7"/>
      <c r="C151" s="7"/>
      <c r="D151" s="20" t="s">
        <v>142</v>
      </c>
      <c r="E151" s="2" t="s">
        <v>17</v>
      </c>
      <c r="F151" s="13">
        <v>297.3</v>
      </c>
      <c r="G151" s="41" t="s">
        <v>142</v>
      </c>
      <c r="H151" s="40">
        <v>1.2</v>
      </c>
      <c r="I151" s="32">
        <v>0.84399999999999997</v>
      </c>
      <c r="J151" s="10">
        <f t="shared" si="2"/>
        <v>-0.35599999999999998</v>
      </c>
    </row>
    <row r="152" spans="1:12" s="12" customFormat="1" ht="26.4" x14ac:dyDescent="0.25">
      <c r="A152" s="7"/>
      <c r="B152" s="7"/>
      <c r="C152" s="7"/>
      <c r="D152" s="20" t="s">
        <v>143</v>
      </c>
      <c r="E152" s="2" t="s">
        <v>17</v>
      </c>
      <c r="F152" s="34">
        <v>297.3</v>
      </c>
      <c r="G152" s="41" t="s">
        <v>143</v>
      </c>
      <c r="H152" s="43">
        <v>0.6</v>
      </c>
      <c r="I152" s="32">
        <v>0.221</v>
      </c>
      <c r="J152" s="10">
        <f t="shared" si="2"/>
        <v>-0.379</v>
      </c>
    </row>
    <row r="153" spans="1:12" s="12" customFormat="1" ht="31.35" customHeight="1" x14ac:dyDescent="0.25">
      <c r="A153" s="7"/>
      <c r="B153" s="7"/>
      <c r="C153" s="7"/>
      <c r="D153" s="20" t="s">
        <v>144</v>
      </c>
      <c r="E153" s="2" t="s">
        <v>17</v>
      </c>
      <c r="F153" s="34">
        <v>367.84</v>
      </c>
      <c r="G153" s="41" t="s">
        <v>144</v>
      </c>
      <c r="H153" s="43">
        <v>1430</v>
      </c>
      <c r="I153" s="32">
        <v>1557.931</v>
      </c>
      <c r="J153" s="10">
        <f t="shared" si="2"/>
        <v>127.93100000000004</v>
      </c>
      <c r="K153" s="48"/>
      <c r="L153" s="48"/>
    </row>
    <row r="154" spans="1:12" x14ac:dyDescent="0.25">
      <c r="A154" s="8"/>
      <c r="B154" s="8"/>
      <c r="C154" s="8"/>
      <c r="D154" s="11"/>
      <c r="E154" s="8"/>
      <c r="F154" s="18"/>
      <c r="G154" s="11"/>
      <c r="H154" s="29">
        <f>SUM(H13:H153)</f>
        <v>12363.329999999996</v>
      </c>
      <c r="I154" s="49">
        <f>SUM(I13:I153)</f>
        <v>12317.093000000006</v>
      </c>
      <c r="J154" s="9">
        <f>I154-H154</f>
        <v>-46.236999999990076</v>
      </c>
    </row>
    <row r="156" spans="1:12" x14ac:dyDescent="0.25">
      <c r="I156" s="14"/>
    </row>
  </sheetData>
  <mergeCells count="9">
    <mergeCell ref="G13:G14"/>
    <mergeCell ref="A5:J5"/>
    <mergeCell ref="A6:J6"/>
    <mergeCell ref="A7:J7"/>
    <mergeCell ref="A8:J8"/>
    <mergeCell ref="A9:J9"/>
    <mergeCell ref="D13:D14"/>
    <mergeCell ref="E13:E14"/>
    <mergeCell ref="F13:F14"/>
  </mergeCells>
  <pageMargins left="0.19685039370078741" right="0.19685039370078741" top="0.39370078740157483" bottom="0.19685039370078741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7"/>
  <sheetViews>
    <sheetView zoomScale="85" zoomScaleNormal="85" workbookViewId="0">
      <selection activeCell="K137" sqref="K1:L1048576"/>
    </sheetView>
  </sheetViews>
  <sheetFormatPr defaultColWidth="9.109375" defaultRowHeight="13.8" x14ac:dyDescent="0.25"/>
  <cols>
    <col min="1" max="1" width="4.44140625" style="4" customWidth="1"/>
    <col min="2" max="2" width="23.109375" style="4" customWidth="1"/>
    <col min="3" max="3" width="9.44140625" style="4" customWidth="1"/>
    <col min="4" max="4" width="41.77734375" style="4" customWidth="1"/>
    <col min="5" max="5" width="9.77734375" style="4" customWidth="1"/>
    <col min="6" max="6" width="11.88671875" style="16" customWidth="1"/>
    <col min="7" max="7" width="44.88671875" style="4" customWidth="1"/>
    <col min="8" max="8" width="12.88671875" style="4" customWidth="1"/>
    <col min="9" max="9" width="11.109375" style="4" customWidth="1"/>
    <col min="10" max="10" width="11.5546875" style="4" customWidth="1"/>
    <col min="11" max="11" width="5.109375" style="4" customWidth="1"/>
    <col min="12" max="16384" width="9.109375" style="4"/>
  </cols>
  <sheetData>
    <row r="1" spans="1:12" x14ac:dyDescent="0.25">
      <c r="J1" s="5" t="s">
        <v>0</v>
      </c>
    </row>
    <row r="2" spans="1:12" x14ac:dyDescent="0.25">
      <c r="J2" s="5" t="s">
        <v>1</v>
      </c>
    </row>
    <row r="3" spans="1:12" x14ac:dyDescent="0.25">
      <c r="J3" s="5" t="s">
        <v>2</v>
      </c>
    </row>
    <row r="5" spans="1:12" x14ac:dyDescent="0.25">
      <c r="A5" s="101" t="s">
        <v>3</v>
      </c>
      <c r="B5" s="101"/>
      <c r="C5" s="101"/>
      <c r="D5" s="101"/>
      <c r="E5" s="101"/>
      <c r="F5" s="101"/>
      <c r="G5" s="101"/>
      <c r="H5" s="101"/>
      <c r="I5" s="101"/>
      <c r="J5" s="101"/>
    </row>
    <row r="6" spans="1:12" x14ac:dyDescent="0.25">
      <c r="A6" s="102" t="s">
        <v>4</v>
      </c>
      <c r="B6" s="102"/>
      <c r="C6" s="102"/>
      <c r="D6" s="102"/>
      <c r="E6" s="102"/>
      <c r="F6" s="102"/>
      <c r="G6" s="102"/>
      <c r="H6" s="102"/>
      <c r="I6" s="102"/>
      <c r="J6" s="102"/>
    </row>
    <row r="7" spans="1:12" x14ac:dyDescent="0.25">
      <c r="A7" s="102" t="s">
        <v>5</v>
      </c>
      <c r="B7" s="102"/>
      <c r="C7" s="102"/>
      <c r="D7" s="102"/>
      <c r="E7" s="102"/>
      <c r="F7" s="102"/>
      <c r="G7" s="102"/>
      <c r="H7" s="102"/>
      <c r="I7" s="102"/>
      <c r="J7" s="102"/>
    </row>
    <row r="8" spans="1:12" x14ac:dyDescent="0.25">
      <c r="A8" s="102" t="s">
        <v>6</v>
      </c>
      <c r="B8" s="102"/>
      <c r="C8" s="102"/>
      <c r="D8" s="102"/>
      <c r="E8" s="102"/>
      <c r="F8" s="102"/>
      <c r="G8" s="102"/>
      <c r="H8" s="102"/>
      <c r="I8" s="102"/>
      <c r="J8" s="102"/>
    </row>
    <row r="9" spans="1:12" x14ac:dyDescent="0.25">
      <c r="A9" s="102" t="s">
        <v>149</v>
      </c>
      <c r="B9" s="102"/>
      <c r="C9" s="102"/>
      <c r="D9" s="102"/>
      <c r="E9" s="102"/>
      <c r="F9" s="102"/>
      <c r="G9" s="102"/>
      <c r="H9" s="102"/>
      <c r="I9" s="102"/>
      <c r="J9" s="102"/>
    </row>
    <row r="11" spans="1:12" ht="237.6" x14ac:dyDescent="0.25">
      <c r="A11" s="1" t="s">
        <v>7</v>
      </c>
      <c r="B11" s="1" t="s">
        <v>8</v>
      </c>
      <c r="C11" s="1" t="s">
        <v>9</v>
      </c>
      <c r="D11" s="1" t="s">
        <v>10</v>
      </c>
      <c r="E11" s="1" t="s">
        <v>112</v>
      </c>
      <c r="F11" s="17" t="s">
        <v>113</v>
      </c>
      <c r="G11" s="1" t="s">
        <v>11</v>
      </c>
      <c r="H11" s="1" t="s">
        <v>12</v>
      </c>
      <c r="I11" s="1" t="s">
        <v>13</v>
      </c>
      <c r="J11" s="1" t="s">
        <v>14</v>
      </c>
    </row>
    <row r="12" spans="1:12" s="6" customFormat="1" ht="13.2" x14ac:dyDescent="0.2">
      <c r="A12" s="2">
        <v>1</v>
      </c>
      <c r="B12" s="2">
        <v>2</v>
      </c>
      <c r="C12" s="2">
        <v>3</v>
      </c>
      <c r="D12" s="25">
        <v>4</v>
      </c>
      <c r="E12" s="25">
        <v>5</v>
      </c>
      <c r="F12" s="26">
        <v>6</v>
      </c>
      <c r="G12" s="25">
        <v>7</v>
      </c>
      <c r="H12" s="2">
        <v>8</v>
      </c>
      <c r="I12" s="2">
        <v>9</v>
      </c>
      <c r="J12" s="2">
        <v>10</v>
      </c>
    </row>
    <row r="13" spans="1:12" s="6" customFormat="1" ht="13.2" x14ac:dyDescent="0.25">
      <c r="A13" s="2"/>
      <c r="B13" s="2"/>
      <c r="C13" s="27"/>
      <c r="D13" s="103" t="s">
        <v>18</v>
      </c>
      <c r="E13" s="105" t="s">
        <v>17</v>
      </c>
      <c r="F13" s="107">
        <v>288.01</v>
      </c>
      <c r="G13" s="99" t="s">
        <v>18</v>
      </c>
      <c r="H13" s="30">
        <v>4.5</v>
      </c>
      <c r="I13" s="31">
        <v>4.5</v>
      </c>
      <c r="J13" s="31">
        <f>I13-H13</f>
        <v>0</v>
      </c>
      <c r="K13" s="15"/>
      <c r="L13" s="12"/>
    </row>
    <row r="14" spans="1:12" s="12" customFormat="1" ht="38.4" customHeight="1" x14ac:dyDescent="0.25">
      <c r="A14" s="3">
        <v>1</v>
      </c>
      <c r="B14" s="3" t="s">
        <v>15</v>
      </c>
      <c r="C14" s="28" t="s">
        <v>16</v>
      </c>
      <c r="D14" s="104"/>
      <c r="E14" s="106"/>
      <c r="F14" s="108"/>
      <c r="G14" s="100"/>
      <c r="H14" s="38">
        <v>0.8</v>
      </c>
      <c r="I14" s="32">
        <v>0.8</v>
      </c>
      <c r="J14" s="10">
        <f>I14-H14</f>
        <v>0</v>
      </c>
      <c r="K14" s="15"/>
    </row>
    <row r="15" spans="1:12" s="12" customFormat="1" ht="13.2" x14ac:dyDescent="0.25">
      <c r="A15" s="3"/>
      <c r="B15" s="3"/>
      <c r="C15" s="3"/>
      <c r="D15" s="24" t="s">
        <v>19</v>
      </c>
      <c r="E15" s="22" t="s">
        <v>17</v>
      </c>
      <c r="F15" s="23">
        <v>288.01</v>
      </c>
      <c r="G15" s="39" t="s">
        <v>19</v>
      </c>
      <c r="H15" s="40">
        <v>5.1890000000000001</v>
      </c>
      <c r="I15" s="32">
        <v>5.2809999999999997</v>
      </c>
      <c r="J15" s="10">
        <f t="shared" ref="J15:J79" si="0">I15-H15</f>
        <v>9.1999999999999638E-2</v>
      </c>
      <c r="K15" s="15"/>
    </row>
    <row r="16" spans="1:12" s="12" customFormat="1" ht="13.2" x14ac:dyDescent="0.25">
      <c r="A16" s="3"/>
      <c r="B16" s="3"/>
      <c r="C16" s="3"/>
      <c r="D16" s="20" t="s">
        <v>20</v>
      </c>
      <c r="E16" s="2" t="s">
        <v>17</v>
      </c>
      <c r="F16" s="13">
        <v>288.01</v>
      </c>
      <c r="G16" s="41" t="s">
        <v>20</v>
      </c>
      <c r="H16" s="40">
        <v>11.417</v>
      </c>
      <c r="I16" s="32">
        <v>11.584</v>
      </c>
      <c r="J16" s="10">
        <f t="shared" si="0"/>
        <v>0.16699999999999982</v>
      </c>
      <c r="K16" s="15"/>
    </row>
    <row r="17" spans="1:11" s="12" customFormat="1" ht="13.2" x14ac:dyDescent="0.25">
      <c r="A17" s="3"/>
      <c r="B17" s="3"/>
      <c r="C17" s="3"/>
      <c r="D17" s="20" t="s">
        <v>21</v>
      </c>
      <c r="E17" s="2" t="s">
        <v>17</v>
      </c>
      <c r="F17" s="13">
        <v>297.3</v>
      </c>
      <c r="G17" s="41" t="s">
        <v>21</v>
      </c>
      <c r="H17" s="40">
        <v>1.1319999999999999</v>
      </c>
      <c r="I17" s="32">
        <v>6.26</v>
      </c>
      <c r="J17" s="10">
        <f t="shared" si="0"/>
        <v>5.1280000000000001</v>
      </c>
      <c r="K17" s="15"/>
    </row>
    <row r="18" spans="1:11" s="12" customFormat="1" ht="13.2" x14ac:dyDescent="0.25">
      <c r="A18" s="3"/>
      <c r="B18" s="3"/>
      <c r="C18" s="3"/>
      <c r="D18" s="21"/>
      <c r="E18" s="2" t="s">
        <v>17</v>
      </c>
      <c r="F18" s="13">
        <v>288.01</v>
      </c>
      <c r="G18" s="42"/>
      <c r="H18" s="40">
        <v>9.5850000000000009</v>
      </c>
      <c r="I18" s="33">
        <v>9.5850000000000009</v>
      </c>
      <c r="J18" s="10">
        <f t="shared" si="0"/>
        <v>0</v>
      </c>
      <c r="K18" s="15"/>
    </row>
    <row r="19" spans="1:11" s="12" customFormat="1" ht="13.2" x14ac:dyDescent="0.25">
      <c r="A19" s="3"/>
      <c r="B19" s="3"/>
      <c r="C19" s="3"/>
      <c r="D19" s="21"/>
      <c r="E19" s="2" t="s">
        <v>17</v>
      </c>
      <c r="F19" s="13">
        <v>288.01</v>
      </c>
      <c r="G19" s="42"/>
      <c r="H19" s="40">
        <v>6.2350000000000003</v>
      </c>
      <c r="I19" s="33">
        <v>1.302</v>
      </c>
      <c r="J19" s="10">
        <f t="shared" si="0"/>
        <v>-4.9329999999999998</v>
      </c>
      <c r="K19" s="15"/>
    </row>
    <row r="20" spans="1:11" s="12" customFormat="1" ht="13.2" x14ac:dyDescent="0.25">
      <c r="A20" s="3"/>
      <c r="B20" s="3"/>
      <c r="C20" s="3"/>
      <c r="D20" s="20" t="s">
        <v>22</v>
      </c>
      <c r="E20" s="2" t="s">
        <v>17</v>
      </c>
      <c r="F20" s="13">
        <v>297.3</v>
      </c>
      <c r="G20" s="41" t="s">
        <v>22</v>
      </c>
      <c r="H20" s="40">
        <v>0.6</v>
      </c>
      <c r="I20" s="33">
        <v>1.3149999999999999</v>
      </c>
      <c r="J20" s="10">
        <f t="shared" si="0"/>
        <v>0.71499999999999997</v>
      </c>
      <c r="K20" s="15"/>
    </row>
    <row r="21" spans="1:11" s="12" customFormat="1" ht="13.2" x14ac:dyDescent="0.25">
      <c r="A21" s="3"/>
      <c r="B21" s="3"/>
      <c r="C21" s="3"/>
      <c r="D21" s="20" t="s">
        <v>23</v>
      </c>
      <c r="E21" s="2" t="s">
        <v>17</v>
      </c>
      <c r="F21" s="13">
        <v>297.3</v>
      </c>
      <c r="G21" s="41" t="s">
        <v>23</v>
      </c>
      <c r="H21" s="40">
        <v>1.986</v>
      </c>
      <c r="I21" s="32">
        <v>2.0569999999999999</v>
      </c>
      <c r="J21" s="10">
        <f t="shared" si="0"/>
        <v>7.0999999999999952E-2</v>
      </c>
      <c r="K21" s="15"/>
    </row>
    <row r="22" spans="1:11" s="12" customFormat="1" ht="13.2" x14ac:dyDescent="0.25">
      <c r="A22" s="3"/>
      <c r="B22" s="3"/>
      <c r="C22" s="3"/>
      <c r="D22" s="20" t="s">
        <v>24</v>
      </c>
      <c r="E22" s="2" t="s">
        <v>17</v>
      </c>
      <c r="F22" s="13">
        <v>288.01</v>
      </c>
      <c r="G22" s="41" t="s">
        <v>24</v>
      </c>
      <c r="H22" s="40">
        <v>2.5510000000000002</v>
      </c>
      <c r="I22" s="32">
        <v>3.1429999999999998</v>
      </c>
      <c r="J22" s="10">
        <f t="shared" si="0"/>
        <v>0.59199999999999964</v>
      </c>
      <c r="K22" s="15"/>
    </row>
    <row r="23" spans="1:11" s="12" customFormat="1" ht="25.2" x14ac:dyDescent="0.25">
      <c r="A23" s="3"/>
      <c r="B23" s="3"/>
      <c r="C23" s="3"/>
      <c r="D23" s="20" t="s">
        <v>128</v>
      </c>
      <c r="E23" s="2" t="s">
        <v>17</v>
      </c>
      <c r="F23" s="13">
        <v>288.01</v>
      </c>
      <c r="G23" s="41" t="s">
        <v>128</v>
      </c>
      <c r="H23" s="40">
        <v>4.4800000000000004</v>
      </c>
      <c r="I23" s="32">
        <v>5.3929999999999998</v>
      </c>
      <c r="J23" s="10">
        <f t="shared" si="0"/>
        <v>0.91299999999999937</v>
      </c>
      <c r="K23" s="15"/>
    </row>
    <row r="24" spans="1:11" s="12" customFormat="1" ht="13.2" x14ac:dyDescent="0.25">
      <c r="A24" s="3"/>
      <c r="B24" s="3"/>
      <c r="C24" s="3"/>
      <c r="D24" s="20" t="s">
        <v>129</v>
      </c>
      <c r="E24" s="2" t="s">
        <v>17</v>
      </c>
      <c r="F24" s="13">
        <v>297.3</v>
      </c>
      <c r="G24" s="41" t="s">
        <v>129</v>
      </c>
      <c r="H24" s="40">
        <v>8.3000000000000004E-2</v>
      </c>
      <c r="I24" s="32">
        <v>5.8999999999999997E-2</v>
      </c>
      <c r="J24" s="10">
        <f t="shared" si="0"/>
        <v>-2.4000000000000007E-2</v>
      </c>
      <c r="K24" s="15"/>
    </row>
    <row r="25" spans="1:11" s="12" customFormat="1" ht="13.2" x14ac:dyDescent="0.25">
      <c r="A25" s="3"/>
      <c r="B25" s="3"/>
      <c r="C25" s="3"/>
      <c r="D25" s="20" t="s">
        <v>130</v>
      </c>
      <c r="E25" s="2" t="s">
        <v>17</v>
      </c>
      <c r="F25" s="13">
        <v>297.3</v>
      </c>
      <c r="G25" s="41" t="s">
        <v>130</v>
      </c>
      <c r="H25" s="40">
        <v>0.05</v>
      </c>
      <c r="I25" s="32">
        <v>5.0999999999999997E-2</v>
      </c>
      <c r="J25" s="10">
        <f t="shared" si="0"/>
        <v>9.9999999999999395E-4</v>
      </c>
      <c r="K25" s="15"/>
    </row>
    <row r="26" spans="1:11" s="12" customFormat="1" ht="13.2" x14ac:dyDescent="0.25">
      <c r="A26" s="3"/>
      <c r="B26" s="3"/>
      <c r="C26" s="3"/>
      <c r="D26" s="20" t="s">
        <v>131</v>
      </c>
      <c r="E26" s="2" t="s">
        <v>17</v>
      </c>
      <c r="F26" s="13">
        <v>297.3</v>
      </c>
      <c r="G26" s="41" t="s">
        <v>131</v>
      </c>
      <c r="H26" s="40">
        <v>0.03</v>
      </c>
      <c r="I26" s="32">
        <v>0.02</v>
      </c>
      <c r="J26" s="10">
        <f t="shared" si="0"/>
        <v>-9.9999999999999985E-3</v>
      </c>
      <c r="K26" s="15"/>
    </row>
    <row r="27" spans="1:11" s="12" customFormat="1" ht="25.2" x14ac:dyDescent="0.25">
      <c r="A27" s="7"/>
      <c r="B27" s="7"/>
      <c r="C27" s="7"/>
      <c r="D27" s="20" t="s">
        <v>25</v>
      </c>
      <c r="E27" s="2" t="s">
        <v>17</v>
      </c>
      <c r="F27" s="13">
        <v>283.36</v>
      </c>
      <c r="G27" s="41" t="s">
        <v>25</v>
      </c>
      <c r="H27" s="43">
        <v>65.418000000000006</v>
      </c>
      <c r="I27" s="32">
        <v>58.488</v>
      </c>
      <c r="J27" s="10">
        <f t="shared" si="0"/>
        <v>-6.9300000000000068</v>
      </c>
      <c r="K27" s="15"/>
    </row>
    <row r="28" spans="1:11" s="12" customFormat="1" ht="13.2" x14ac:dyDescent="0.25">
      <c r="A28" s="7"/>
      <c r="B28" s="7"/>
      <c r="C28" s="7"/>
      <c r="D28" s="20" t="s">
        <v>26</v>
      </c>
      <c r="E28" s="2" t="s">
        <v>17</v>
      </c>
      <c r="F28" s="23">
        <v>288.01</v>
      </c>
      <c r="G28" s="41" t="s">
        <v>26</v>
      </c>
      <c r="H28" s="40">
        <v>0.89</v>
      </c>
      <c r="I28" s="32">
        <v>0.23200000000000001</v>
      </c>
      <c r="J28" s="10">
        <f t="shared" si="0"/>
        <v>-0.65800000000000003</v>
      </c>
      <c r="K28" s="15"/>
    </row>
    <row r="29" spans="1:11" s="12" customFormat="1" ht="13.2" x14ac:dyDescent="0.25">
      <c r="A29" s="7"/>
      <c r="B29" s="7"/>
      <c r="C29" s="7"/>
      <c r="D29" s="20" t="s">
        <v>27</v>
      </c>
      <c r="E29" s="2" t="s">
        <v>17</v>
      </c>
      <c r="F29" s="23">
        <v>288.01</v>
      </c>
      <c r="G29" s="41" t="s">
        <v>27</v>
      </c>
      <c r="H29" s="40">
        <v>2.0190000000000001</v>
      </c>
      <c r="I29" s="32">
        <v>6.1559999999999997</v>
      </c>
      <c r="J29" s="10">
        <f t="shared" si="0"/>
        <v>4.1369999999999996</v>
      </c>
      <c r="K29" s="15"/>
    </row>
    <row r="30" spans="1:11" s="12" customFormat="1" ht="13.2" x14ac:dyDescent="0.25">
      <c r="A30" s="7"/>
      <c r="B30" s="7"/>
      <c r="C30" s="7"/>
      <c r="D30" s="20" t="s">
        <v>28</v>
      </c>
      <c r="E30" s="2" t="s">
        <v>17</v>
      </c>
      <c r="F30" s="13">
        <v>297.3</v>
      </c>
      <c r="G30" s="41" t="s">
        <v>28</v>
      </c>
      <c r="H30" s="40">
        <v>1.7190000000000001</v>
      </c>
      <c r="I30" s="32">
        <v>1.5720000000000001</v>
      </c>
      <c r="J30" s="10">
        <f t="shared" si="0"/>
        <v>-0.14700000000000002</v>
      </c>
      <c r="K30" s="15"/>
    </row>
    <row r="31" spans="1:11" s="12" customFormat="1" ht="13.2" x14ac:dyDescent="0.25">
      <c r="A31" s="7"/>
      <c r="B31" s="7"/>
      <c r="C31" s="7"/>
      <c r="D31" s="20" t="s">
        <v>29</v>
      </c>
      <c r="E31" s="2" t="s">
        <v>17</v>
      </c>
      <c r="F31" s="23">
        <v>288.01</v>
      </c>
      <c r="G31" s="41" t="s">
        <v>29</v>
      </c>
      <c r="H31" s="40">
        <v>2.1</v>
      </c>
      <c r="I31" s="32">
        <v>2.1</v>
      </c>
      <c r="J31" s="10">
        <f t="shared" si="0"/>
        <v>0</v>
      </c>
      <c r="K31" s="15"/>
    </row>
    <row r="32" spans="1:11" s="12" customFormat="1" ht="13.2" x14ac:dyDescent="0.25">
      <c r="A32" s="7"/>
      <c r="B32" s="7"/>
      <c r="C32" s="7"/>
      <c r="D32" s="20" t="s">
        <v>30</v>
      </c>
      <c r="E32" s="2" t="s">
        <v>17</v>
      </c>
      <c r="F32" s="23">
        <v>288.01</v>
      </c>
      <c r="G32" s="41" t="s">
        <v>30</v>
      </c>
      <c r="H32" s="40">
        <v>3.4020000000000001</v>
      </c>
      <c r="I32" s="32">
        <v>23.986000000000001</v>
      </c>
      <c r="J32" s="10">
        <f t="shared" si="0"/>
        <v>20.584</v>
      </c>
      <c r="K32" s="15"/>
    </row>
    <row r="33" spans="1:11" s="12" customFormat="1" ht="13.2" x14ac:dyDescent="0.25">
      <c r="A33" s="7"/>
      <c r="B33" s="7"/>
      <c r="C33" s="7"/>
      <c r="D33" s="20" t="s">
        <v>31</v>
      </c>
      <c r="E33" s="2" t="s">
        <v>17</v>
      </c>
      <c r="F33" s="13">
        <v>185.82</v>
      </c>
      <c r="G33" s="41" t="s">
        <v>31</v>
      </c>
      <c r="H33" s="40">
        <v>8151</v>
      </c>
      <c r="I33" s="32">
        <v>8670.6970000000001</v>
      </c>
      <c r="J33" s="10">
        <f t="shared" si="0"/>
        <v>519.69700000000012</v>
      </c>
      <c r="K33" s="15"/>
    </row>
    <row r="34" spans="1:11" s="12" customFormat="1" ht="13.2" x14ac:dyDescent="0.25">
      <c r="A34" s="7"/>
      <c r="B34" s="7"/>
      <c r="C34" s="7"/>
      <c r="D34" s="20" t="s">
        <v>32</v>
      </c>
      <c r="E34" s="2" t="s">
        <v>17</v>
      </c>
      <c r="F34" s="13">
        <v>297.3</v>
      </c>
      <c r="G34" s="41" t="s">
        <v>32</v>
      </c>
      <c r="H34" s="40">
        <v>0.65800000000000003</v>
      </c>
      <c r="I34" s="32">
        <v>1.5</v>
      </c>
      <c r="J34" s="10">
        <f t="shared" si="0"/>
        <v>0.84199999999999997</v>
      </c>
      <c r="K34" s="15"/>
    </row>
    <row r="35" spans="1:11" s="12" customFormat="1" ht="13.2" x14ac:dyDescent="0.25">
      <c r="A35" s="7"/>
      <c r="B35" s="7"/>
      <c r="C35" s="7"/>
      <c r="D35" s="20" t="s">
        <v>33</v>
      </c>
      <c r="E35" s="2" t="s">
        <v>17</v>
      </c>
      <c r="F35" s="13">
        <v>297.3</v>
      </c>
      <c r="G35" s="41" t="s">
        <v>33</v>
      </c>
      <c r="H35" s="40">
        <v>1.238</v>
      </c>
      <c r="I35" s="32">
        <v>0.86699999999999999</v>
      </c>
      <c r="J35" s="10">
        <f t="shared" si="0"/>
        <v>-0.371</v>
      </c>
      <c r="K35" s="15"/>
    </row>
    <row r="36" spans="1:11" s="12" customFormat="1" ht="13.2" x14ac:dyDescent="0.25">
      <c r="A36" s="7"/>
      <c r="B36" s="7"/>
      <c r="C36" s="7"/>
      <c r="D36" s="20" t="s">
        <v>34</v>
      </c>
      <c r="E36" s="2" t="s">
        <v>17</v>
      </c>
      <c r="F36" s="13">
        <v>297.3</v>
      </c>
      <c r="G36" s="41" t="s">
        <v>34</v>
      </c>
      <c r="H36" s="40">
        <v>1.415</v>
      </c>
      <c r="I36" s="32">
        <v>1.8069999999999999</v>
      </c>
      <c r="J36" s="10">
        <f t="shared" si="0"/>
        <v>0.3919999999999999</v>
      </c>
      <c r="K36" s="15"/>
    </row>
    <row r="37" spans="1:11" s="12" customFormat="1" ht="13.2" x14ac:dyDescent="0.25">
      <c r="A37" s="7"/>
      <c r="B37" s="7"/>
      <c r="C37" s="7"/>
      <c r="D37" s="20" t="s">
        <v>35</v>
      </c>
      <c r="E37" s="2" t="s">
        <v>17</v>
      </c>
      <c r="F37" s="23">
        <v>288.01</v>
      </c>
      <c r="G37" s="41" t="s">
        <v>35</v>
      </c>
      <c r="H37" s="40">
        <v>2.6</v>
      </c>
      <c r="I37" s="32">
        <v>1.772</v>
      </c>
      <c r="J37" s="10">
        <f t="shared" si="0"/>
        <v>-0.82800000000000007</v>
      </c>
      <c r="K37" s="15"/>
    </row>
    <row r="38" spans="1:11" s="12" customFormat="1" ht="13.2" x14ac:dyDescent="0.25">
      <c r="A38" s="7"/>
      <c r="B38" s="7"/>
      <c r="C38" s="7"/>
      <c r="D38" s="20" t="s">
        <v>36</v>
      </c>
      <c r="E38" s="2" t="s">
        <v>17</v>
      </c>
      <c r="F38" s="13">
        <v>297.3</v>
      </c>
      <c r="G38" s="41" t="s">
        <v>36</v>
      </c>
      <c r="H38" s="40">
        <v>0.94499999999999995</v>
      </c>
      <c r="I38" s="33">
        <v>6.5430000000000001</v>
      </c>
      <c r="J38" s="10">
        <f t="shared" si="0"/>
        <v>5.5979999999999999</v>
      </c>
      <c r="K38" s="15"/>
    </row>
    <row r="39" spans="1:11" s="12" customFormat="1" ht="13.2" x14ac:dyDescent="0.25">
      <c r="A39" s="7"/>
      <c r="B39" s="7"/>
      <c r="C39" s="7"/>
      <c r="D39" s="20" t="s">
        <v>37</v>
      </c>
      <c r="E39" s="2" t="s">
        <v>17</v>
      </c>
      <c r="F39" s="13">
        <v>297.3</v>
      </c>
      <c r="G39" s="41" t="s">
        <v>37</v>
      </c>
      <c r="H39" s="40">
        <v>1.1399999999999999</v>
      </c>
      <c r="I39" s="33">
        <v>0.77100000000000002</v>
      </c>
      <c r="J39" s="10">
        <f t="shared" si="0"/>
        <v>-0.36899999999999988</v>
      </c>
      <c r="K39" s="15"/>
    </row>
    <row r="40" spans="1:11" s="12" customFormat="1" ht="67.05" customHeight="1" x14ac:dyDescent="0.25">
      <c r="A40" s="7"/>
      <c r="B40" s="7"/>
      <c r="C40" s="7"/>
      <c r="D40" s="46" t="s">
        <v>146</v>
      </c>
      <c r="E40" s="2" t="s">
        <v>17</v>
      </c>
      <c r="F40" s="23">
        <v>288.01</v>
      </c>
      <c r="G40" s="46" t="s">
        <v>152</v>
      </c>
      <c r="H40" s="43">
        <v>10.5</v>
      </c>
      <c r="I40" s="33">
        <v>6.468</v>
      </c>
      <c r="J40" s="10">
        <f>I40-H40</f>
        <v>-4.032</v>
      </c>
      <c r="K40" s="15"/>
    </row>
    <row r="41" spans="1:11" s="12" customFormat="1" ht="13.2" x14ac:dyDescent="0.25">
      <c r="A41" s="7"/>
      <c r="B41" s="7"/>
      <c r="C41" s="7"/>
      <c r="D41" s="20" t="s">
        <v>38</v>
      </c>
      <c r="E41" s="2" t="s">
        <v>17</v>
      </c>
      <c r="F41" s="13">
        <v>288.01</v>
      </c>
      <c r="G41" s="41" t="s">
        <v>38</v>
      </c>
      <c r="H41" s="40">
        <v>1.8</v>
      </c>
      <c r="I41" s="33">
        <v>1.47</v>
      </c>
      <c r="J41" s="10">
        <f t="shared" si="0"/>
        <v>-0.33000000000000007</v>
      </c>
      <c r="K41" s="15"/>
    </row>
    <row r="42" spans="1:11" s="12" customFormat="1" ht="13.2" x14ac:dyDescent="0.25">
      <c r="A42" s="7"/>
      <c r="B42" s="7"/>
      <c r="C42" s="7"/>
      <c r="D42" s="20" t="s">
        <v>114</v>
      </c>
      <c r="E42" s="2" t="s">
        <v>17</v>
      </c>
      <c r="F42" s="13">
        <v>297.3</v>
      </c>
      <c r="G42" s="41" t="s">
        <v>114</v>
      </c>
      <c r="H42" s="40">
        <v>1.1020000000000001</v>
      </c>
      <c r="I42" s="32">
        <v>3.2069999999999999</v>
      </c>
      <c r="J42" s="10">
        <f t="shared" si="0"/>
        <v>2.1049999999999995</v>
      </c>
      <c r="K42" s="15"/>
    </row>
    <row r="43" spans="1:11" s="12" customFormat="1" ht="13.2" x14ac:dyDescent="0.25">
      <c r="A43" s="7"/>
      <c r="B43" s="7"/>
      <c r="C43" s="7"/>
      <c r="D43" s="21"/>
      <c r="E43" s="2" t="s">
        <v>17</v>
      </c>
      <c r="F43" s="13">
        <v>297.3</v>
      </c>
      <c r="G43" s="42"/>
      <c r="H43" s="40">
        <v>0.42899999999999999</v>
      </c>
      <c r="I43" s="32">
        <v>1.1020000000000001</v>
      </c>
      <c r="J43" s="10">
        <f t="shared" si="0"/>
        <v>0.67300000000000004</v>
      </c>
      <c r="K43" s="15"/>
    </row>
    <row r="44" spans="1:11" s="12" customFormat="1" ht="13.2" x14ac:dyDescent="0.25">
      <c r="A44" s="7"/>
      <c r="B44" s="7"/>
      <c r="C44" s="7"/>
      <c r="D44" s="20" t="s">
        <v>39</v>
      </c>
      <c r="E44" s="2" t="s">
        <v>17</v>
      </c>
      <c r="F44" s="13">
        <v>288.01</v>
      </c>
      <c r="G44" s="41" t="s">
        <v>39</v>
      </c>
      <c r="H44" s="40">
        <v>3.617</v>
      </c>
      <c r="I44" s="32">
        <v>4.1130000000000004</v>
      </c>
      <c r="J44" s="10">
        <f t="shared" si="0"/>
        <v>0.49600000000000044</v>
      </c>
      <c r="K44" s="15"/>
    </row>
    <row r="45" spans="1:11" s="12" customFormat="1" ht="13.2" x14ac:dyDescent="0.25">
      <c r="A45" s="7"/>
      <c r="B45" s="7"/>
      <c r="C45" s="7"/>
      <c r="D45" s="20" t="s">
        <v>40</v>
      </c>
      <c r="E45" s="2" t="s">
        <v>17</v>
      </c>
      <c r="F45" s="13">
        <v>297.3</v>
      </c>
      <c r="G45" s="41" t="s">
        <v>40</v>
      </c>
      <c r="H45" s="40">
        <v>0.14199999999999999</v>
      </c>
      <c r="I45" s="32">
        <v>1.7549999999999999</v>
      </c>
      <c r="J45" s="10">
        <f t="shared" si="0"/>
        <v>1.613</v>
      </c>
      <c r="K45" s="15"/>
    </row>
    <row r="46" spans="1:11" s="12" customFormat="1" ht="13.2" x14ac:dyDescent="0.25">
      <c r="A46" s="7"/>
      <c r="B46" s="7"/>
      <c r="C46" s="7"/>
      <c r="D46" s="20" t="s">
        <v>41</v>
      </c>
      <c r="E46" s="2" t="s">
        <v>17</v>
      </c>
      <c r="F46" s="13">
        <v>297.3</v>
      </c>
      <c r="G46" s="41" t="s">
        <v>41</v>
      </c>
      <c r="H46" s="40">
        <v>0.26</v>
      </c>
      <c r="I46" s="32">
        <v>0.25900000000000001</v>
      </c>
      <c r="J46" s="10">
        <f t="shared" si="0"/>
        <v>-1.0000000000000009E-3</v>
      </c>
      <c r="K46" s="15"/>
    </row>
    <row r="47" spans="1:11" s="12" customFormat="1" ht="13.2" x14ac:dyDescent="0.25">
      <c r="A47" s="7"/>
      <c r="B47" s="7"/>
      <c r="C47" s="7"/>
      <c r="D47" s="20" t="s">
        <v>42</v>
      </c>
      <c r="E47" s="2" t="s">
        <v>17</v>
      </c>
      <c r="F47" s="13">
        <v>288.01</v>
      </c>
      <c r="G47" s="41" t="s">
        <v>42</v>
      </c>
      <c r="H47" s="40">
        <v>2.9990000000000001</v>
      </c>
      <c r="I47" s="32">
        <v>3.548</v>
      </c>
      <c r="J47" s="10">
        <f t="shared" si="0"/>
        <v>0.54899999999999993</v>
      </c>
      <c r="K47" s="15"/>
    </row>
    <row r="48" spans="1:11" s="12" customFormat="1" ht="13.2" x14ac:dyDescent="0.25">
      <c r="A48" s="7"/>
      <c r="B48" s="7"/>
      <c r="C48" s="7"/>
      <c r="D48" s="20" t="s">
        <v>43</v>
      </c>
      <c r="E48" s="2" t="s">
        <v>17</v>
      </c>
      <c r="F48" s="13">
        <v>288.01</v>
      </c>
      <c r="G48" s="41" t="s">
        <v>43</v>
      </c>
      <c r="H48" s="40">
        <v>2.2999999999999998</v>
      </c>
      <c r="I48" s="32">
        <v>1.665</v>
      </c>
      <c r="J48" s="10">
        <f t="shared" si="0"/>
        <v>-0.63499999999999979</v>
      </c>
      <c r="K48" s="15"/>
    </row>
    <row r="49" spans="1:14" s="12" customFormat="1" ht="13.2" x14ac:dyDescent="0.25">
      <c r="A49" s="7"/>
      <c r="B49" s="7"/>
      <c r="C49" s="7"/>
      <c r="D49" s="20" t="s">
        <v>44</v>
      </c>
      <c r="E49" s="2" t="s">
        <v>17</v>
      </c>
      <c r="F49" s="13">
        <v>297.3</v>
      </c>
      <c r="G49" s="41" t="s">
        <v>44</v>
      </c>
      <c r="H49" s="40">
        <v>3.6999999999999998E-2</v>
      </c>
      <c r="I49" s="32">
        <v>0</v>
      </c>
      <c r="J49" s="10">
        <f t="shared" si="0"/>
        <v>-3.6999999999999998E-2</v>
      </c>
      <c r="K49" s="15"/>
    </row>
    <row r="50" spans="1:14" s="12" customFormat="1" ht="13.2" x14ac:dyDescent="0.25">
      <c r="A50" s="7"/>
      <c r="B50" s="7"/>
      <c r="C50" s="7"/>
      <c r="D50" s="20" t="s">
        <v>45</v>
      </c>
      <c r="E50" s="2" t="s">
        <v>17</v>
      </c>
      <c r="F50" s="13">
        <v>297.3</v>
      </c>
      <c r="G50" s="41" t="s">
        <v>45</v>
      </c>
      <c r="H50" s="40">
        <v>1.1200000000000001</v>
      </c>
      <c r="I50" s="32">
        <v>1.17</v>
      </c>
      <c r="J50" s="10">
        <f t="shared" si="0"/>
        <v>4.9999999999999822E-2</v>
      </c>
      <c r="K50" s="15"/>
    </row>
    <row r="51" spans="1:14" s="12" customFormat="1" ht="15" customHeight="1" x14ac:dyDescent="0.25">
      <c r="A51" s="7"/>
      <c r="B51" s="7"/>
      <c r="C51" s="7"/>
      <c r="D51" s="20" t="s">
        <v>46</v>
      </c>
      <c r="E51" s="2" t="s">
        <v>17</v>
      </c>
      <c r="F51" s="13">
        <v>297.3</v>
      </c>
      <c r="G51" s="41" t="s">
        <v>46</v>
      </c>
      <c r="H51" s="40">
        <v>0.95699999999999996</v>
      </c>
      <c r="I51" s="32">
        <v>1.736</v>
      </c>
      <c r="J51" s="10">
        <f t="shared" si="0"/>
        <v>0.77900000000000003</v>
      </c>
      <c r="K51" s="15"/>
    </row>
    <row r="52" spans="1:14" s="12" customFormat="1" ht="26.4" x14ac:dyDescent="0.25">
      <c r="A52" s="7"/>
      <c r="B52" s="7"/>
      <c r="C52" s="7"/>
      <c r="D52" s="20" t="s">
        <v>47</v>
      </c>
      <c r="E52" s="2" t="s">
        <v>17</v>
      </c>
      <c r="F52" s="13">
        <v>288.01</v>
      </c>
      <c r="G52" s="41" t="s">
        <v>47</v>
      </c>
      <c r="H52" s="43">
        <v>6.0010000000000003</v>
      </c>
      <c r="I52" s="32">
        <v>5.0730000000000004</v>
      </c>
      <c r="J52" s="10">
        <f t="shared" si="0"/>
        <v>-0.92799999999999994</v>
      </c>
      <c r="K52" s="15"/>
    </row>
    <row r="53" spans="1:14" s="12" customFormat="1" ht="16.05" customHeight="1" x14ac:dyDescent="0.25">
      <c r="A53" s="7"/>
      <c r="B53" s="7"/>
      <c r="C53" s="7"/>
      <c r="D53" s="20" t="s">
        <v>48</v>
      </c>
      <c r="E53" s="2" t="s">
        <v>17</v>
      </c>
      <c r="F53" s="13">
        <v>297.3</v>
      </c>
      <c r="G53" s="41" t="s">
        <v>48</v>
      </c>
      <c r="H53" s="40">
        <v>0.7</v>
      </c>
      <c r="I53" s="33">
        <v>1.1879999999999999</v>
      </c>
      <c r="J53" s="10">
        <f t="shared" si="0"/>
        <v>0.48799999999999999</v>
      </c>
      <c r="K53" s="15"/>
    </row>
    <row r="54" spans="1:14" s="12" customFormat="1" ht="13.2" x14ac:dyDescent="0.25">
      <c r="A54" s="7"/>
      <c r="B54" s="7"/>
      <c r="C54" s="7"/>
      <c r="D54" s="20" t="s">
        <v>49</v>
      </c>
      <c r="E54" s="2" t="s">
        <v>17</v>
      </c>
      <c r="F54" s="13">
        <v>297.3</v>
      </c>
      <c r="G54" s="41" t="s">
        <v>49</v>
      </c>
      <c r="H54" s="40">
        <v>0.29899999999999999</v>
      </c>
      <c r="I54" s="33">
        <v>0.33400000000000002</v>
      </c>
      <c r="J54" s="10">
        <f t="shared" si="0"/>
        <v>3.5000000000000031E-2</v>
      </c>
      <c r="K54" s="15"/>
    </row>
    <row r="55" spans="1:14" s="12" customFormat="1" ht="13.2" x14ac:dyDescent="0.25">
      <c r="A55" s="7"/>
      <c r="B55" s="7"/>
      <c r="C55" s="7"/>
      <c r="D55" s="20" t="s">
        <v>50</v>
      </c>
      <c r="E55" s="2" t="s">
        <v>17</v>
      </c>
      <c r="F55" s="13">
        <v>288.01</v>
      </c>
      <c r="G55" s="41" t="s">
        <v>50</v>
      </c>
      <c r="H55" s="40">
        <v>6.5739999999999998</v>
      </c>
      <c r="I55" s="32">
        <v>2.4369999999999998</v>
      </c>
      <c r="J55" s="10">
        <f t="shared" si="0"/>
        <v>-4.1370000000000005</v>
      </c>
      <c r="K55" s="15"/>
    </row>
    <row r="56" spans="1:14" s="12" customFormat="1" ht="13.2" x14ac:dyDescent="0.25">
      <c r="A56" s="7"/>
      <c r="B56" s="7"/>
      <c r="C56" s="7"/>
      <c r="D56" s="20" t="s">
        <v>51</v>
      </c>
      <c r="E56" s="2" t="s">
        <v>17</v>
      </c>
      <c r="F56" s="13">
        <v>283.36</v>
      </c>
      <c r="G56" s="41" t="s">
        <v>51</v>
      </c>
      <c r="H56" s="40">
        <v>30.655999999999999</v>
      </c>
      <c r="I56" s="32">
        <v>65.063000000000002</v>
      </c>
      <c r="J56" s="10">
        <f t="shared" si="0"/>
        <v>34.407000000000004</v>
      </c>
      <c r="K56" s="15"/>
    </row>
    <row r="57" spans="1:14" s="12" customFormat="1" ht="13.2" x14ac:dyDescent="0.25">
      <c r="A57" s="7"/>
      <c r="B57" s="7"/>
      <c r="C57" s="7"/>
      <c r="D57" s="20" t="s">
        <v>132</v>
      </c>
      <c r="E57" s="2" t="s">
        <v>17</v>
      </c>
      <c r="F57" s="13">
        <v>288.01</v>
      </c>
      <c r="G57" s="41" t="s">
        <v>132</v>
      </c>
      <c r="H57" s="40">
        <v>3.3660000000000001</v>
      </c>
      <c r="I57" s="32">
        <v>12.044</v>
      </c>
      <c r="J57" s="10">
        <f t="shared" si="0"/>
        <v>8.6780000000000008</v>
      </c>
      <c r="K57" s="15"/>
    </row>
    <row r="58" spans="1:14" s="12" customFormat="1" ht="26.4" customHeight="1" x14ac:dyDescent="0.25">
      <c r="A58" s="7"/>
      <c r="B58" s="7"/>
      <c r="C58" s="7"/>
      <c r="D58" s="20" t="s">
        <v>133</v>
      </c>
      <c r="E58" s="2" t="s">
        <v>17</v>
      </c>
      <c r="F58" s="13">
        <v>288.01</v>
      </c>
      <c r="G58" s="41" t="s">
        <v>133</v>
      </c>
      <c r="H58" s="40">
        <v>4.71</v>
      </c>
      <c r="I58" s="32">
        <v>5.66</v>
      </c>
      <c r="J58" s="10">
        <f t="shared" si="0"/>
        <v>0.95000000000000018</v>
      </c>
      <c r="K58" s="15"/>
    </row>
    <row r="59" spans="1:14" s="12" customFormat="1" ht="26.4" x14ac:dyDescent="0.25">
      <c r="A59" s="7"/>
      <c r="B59" s="7"/>
      <c r="C59" s="7"/>
      <c r="D59" s="20" t="s">
        <v>52</v>
      </c>
      <c r="E59" s="2" t="s">
        <v>17</v>
      </c>
      <c r="F59" s="13">
        <v>288.01</v>
      </c>
      <c r="G59" s="41" t="s">
        <v>52</v>
      </c>
      <c r="H59" s="43">
        <v>3.5990000000000002</v>
      </c>
      <c r="I59" s="32">
        <v>3.5990000000000002</v>
      </c>
      <c r="J59" s="10">
        <f t="shared" si="0"/>
        <v>0</v>
      </c>
      <c r="K59" s="15"/>
    </row>
    <row r="60" spans="1:14" s="12" customFormat="1" ht="26.4" x14ac:dyDescent="0.25">
      <c r="A60" s="7"/>
      <c r="B60" s="7"/>
      <c r="C60" s="7"/>
      <c r="D60" s="20" t="s">
        <v>53</v>
      </c>
      <c r="E60" s="2" t="s">
        <v>17</v>
      </c>
      <c r="F60" s="13">
        <v>288.01</v>
      </c>
      <c r="G60" s="41" t="s">
        <v>53</v>
      </c>
      <c r="H60" s="43">
        <v>6.69</v>
      </c>
      <c r="I60" s="32">
        <v>15.919</v>
      </c>
      <c r="J60" s="10">
        <f t="shared" si="0"/>
        <v>9.2289999999999992</v>
      </c>
      <c r="K60" s="15"/>
    </row>
    <row r="61" spans="1:14" s="12" customFormat="1" ht="13.2" x14ac:dyDescent="0.25">
      <c r="A61" s="7"/>
      <c r="B61" s="7"/>
      <c r="C61" s="7"/>
      <c r="D61" s="20" t="s">
        <v>54</v>
      </c>
      <c r="E61" s="2" t="s">
        <v>17</v>
      </c>
      <c r="F61" s="13">
        <v>288.01</v>
      </c>
      <c r="G61" s="41" t="s">
        <v>54</v>
      </c>
      <c r="H61" s="40">
        <v>0.75900000000000001</v>
      </c>
      <c r="I61" s="32">
        <v>0</v>
      </c>
      <c r="J61" s="10">
        <f t="shared" si="0"/>
        <v>-0.75900000000000001</v>
      </c>
      <c r="K61" s="15"/>
    </row>
    <row r="62" spans="1:14" s="12" customFormat="1" ht="13.2" x14ac:dyDescent="0.25">
      <c r="A62" s="7"/>
      <c r="B62" s="7"/>
      <c r="C62" s="7"/>
      <c r="D62" s="20" t="s">
        <v>55</v>
      </c>
      <c r="E62" s="2" t="s">
        <v>17</v>
      </c>
      <c r="F62" s="13">
        <v>288.01</v>
      </c>
      <c r="G62" s="41" t="s">
        <v>55</v>
      </c>
      <c r="H62" s="40">
        <v>2.129</v>
      </c>
      <c r="I62" s="32">
        <v>11.573</v>
      </c>
      <c r="J62" s="10">
        <f t="shared" si="0"/>
        <v>9.4440000000000008</v>
      </c>
      <c r="K62" s="15"/>
      <c r="N62" s="13"/>
    </row>
    <row r="63" spans="1:14" s="12" customFormat="1" ht="13.2" x14ac:dyDescent="0.25">
      <c r="A63" s="7"/>
      <c r="B63" s="7"/>
      <c r="C63" s="7"/>
      <c r="D63" s="21"/>
      <c r="E63" s="2" t="s">
        <v>17</v>
      </c>
      <c r="F63" s="13">
        <v>288.01</v>
      </c>
      <c r="G63" s="42"/>
      <c r="H63" s="40">
        <v>2.1320000000000001</v>
      </c>
      <c r="I63" s="32">
        <v>3.3849999999999998</v>
      </c>
      <c r="J63" s="10">
        <f t="shared" si="0"/>
        <v>1.2529999999999997</v>
      </c>
      <c r="K63" s="15"/>
    </row>
    <row r="64" spans="1:14" s="12" customFormat="1" ht="13.2" x14ac:dyDescent="0.25">
      <c r="A64" s="7"/>
      <c r="B64" s="7"/>
      <c r="C64" s="7"/>
      <c r="D64" s="20" t="s">
        <v>56</v>
      </c>
      <c r="E64" s="2" t="s">
        <v>17</v>
      </c>
      <c r="F64" s="13">
        <v>288.01</v>
      </c>
      <c r="G64" s="41" t="s">
        <v>56</v>
      </c>
      <c r="H64" s="40">
        <v>4.16</v>
      </c>
      <c r="I64" s="32">
        <v>2.0920000000000001</v>
      </c>
      <c r="J64" s="10">
        <f t="shared" si="0"/>
        <v>-2.0680000000000001</v>
      </c>
      <c r="K64" s="15"/>
    </row>
    <row r="65" spans="1:11" s="12" customFormat="1" ht="13.2" x14ac:dyDescent="0.25">
      <c r="A65" s="7"/>
      <c r="B65" s="7"/>
      <c r="C65" s="7"/>
      <c r="D65" s="21"/>
      <c r="E65" s="2" t="s">
        <v>17</v>
      </c>
      <c r="F65" s="13">
        <v>288.01</v>
      </c>
      <c r="G65" s="42"/>
      <c r="H65" s="40">
        <v>43</v>
      </c>
      <c r="I65" s="32">
        <v>13.818</v>
      </c>
      <c r="J65" s="10">
        <f t="shared" si="0"/>
        <v>-29.182000000000002</v>
      </c>
      <c r="K65" s="15"/>
    </row>
    <row r="66" spans="1:11" s="12" customFormat="1" ht="13.2" x14ac:dyDescent="0.25">
      <c r="A66" s="7"/>
      <c r="B66" s="7"/>
      <c r="C66" s="7"/>
      <c r="D66" s="20" t="s">
        <v>57</v>
      </c>
      <c r="E66" s="2" t="s">
        <v>17</v>
      </c>
      <c r="F66" s="13">
        <v>297.3</v>
      </c>
      <c r="G66" s="41" t="s">
        <v>57</v>
      </c>
      <c r="H66" s="40">
        <v>0.374</v>
      </c>
      <c r="I66" s="32">
        <v>0.69</v>
      </c>
      <c r="J66" s="10">
        <f t="shared" si="0"/>
        <v>0.31599999999999995</v>
      </c>
      <c r="K66" s="15"/>
    </row>
    <row r="67" spans="1:11" s="12" customFormat="1" ht="13.2" x14ac:dyDescent="0.25">
      <c r="A67" s="7"/>
      <c r="B67" s="7"/>
      <c r="C67" s="7"/>
      <c r="D67" s="20" t="s">
        <v>58</v>
      </c>
      <c r="E67" s="2" t="s">
        <v>17</v>
      </c>
      <c r="F67" s="13">
        <v>297.3</v>
      </c>
      <c r="G67" s="41" t="s">
        <v>58</v>
      </c>
      <c r="H67" s="40">
        <v>0.48</v>
      </c>
      <c r="I67" s="32">
        <v>0.57599999999999996</v>
      </c>
      <c r="J67" s="10">
        <f t="shared" si="0"/>
        <v>9.5999999999999974E-2</v>
      </c>
      <c r="K67" s="15"/>
    </row>
    <row r="68" spans="1:11" s="12" customFormat="1" ht="13.2" x14ac:dyDescent="0.25">
      <c r="A68" s="7"/>
      <c r="B68" s="7"/>
      <c r="C68" s="7"/>
      <c r="D68" s="20" t="s">
        <v>59</v>
      </c>
      <c r="E68" s="2" t="s">
        <v>17</v>
      </c>
      <c r="F68" s="13">
        <v>297.3</v>
      </c>
      <c r="G68" s="41" t="s">
        <v>59</v>
      </c>
      <c r="H68" s="40">
        <v>0.94499999999999995</v>
      </c>
      <c r="I68" s="32">
        <v>0.92900000000000005</v>
      </c>
      <c r="J68" s="10">
        <f t="shared" si="0"/>
        <v>-1.5999999999999903E-2</v>
      </c>
      <c r="K68" s="15"/>
    </row>
    <row r="69" spans="1:11" s="12" customFormat="1" ht="13.2" x14ac:dyDescent="0.25">
      <c r="A69" s="7"/>
      <c r="B69" s="7"/>
      <c r="C69" s="7"/>
      <c r="D69" s="20" t="s">
        <v>60</v>
      </c>
      <c r="E69" s="2" t="s">
        <v>17</v>
      </c>
      <c r="F69" s="13">
        <v>297.3</v>
      </c>
      <c r="G69" s="41" t="s">
        <v>60</v>
      </c>
      <c r="H69" s="40">
        <v>1.0349999999999999</v>
      </c>
      <c r="I69" s="32">
        <v>0.628</v>
      </c>
      <c r="J69" s="10">
        <f t="shared" si="0"/>
        <v>-0.40699999999999992</v>
      </c>
      <c r="K69" s="15"/>
    </row>
    <row r="70" spans="1:11" s="12" customFormat="1" ht="13.2" x14ac:dyDescent="0.25">
      <c r="A70" s="7"/>
      <c r="B70" s="7"/>
      <c r="C70" s="7"/>
      <c r="D70" s="20" t="s">
        <v>61</v>
      </c>
      <c r="E70" s="2" t="s">
        <v>17</v>
      </c>
      <c r="F70" s="13">
        <v>288.01</v>
      </c>
      <c r="G70" s="41" t="s">
        <v>61</v>
      </c>
      <c r="H70" s="40">
        <v>3.625</v>
      </c>
      <c r="I70" s="32">
        <v>5.6970000000000001</v>
      </c>
      <c r="J70" s="10">
        <f t="shared" si="0"/>
        <v>2.0720000000000001</v>
      </c>
      <c r="K70" s="15"/>
    </row>
    <row r="71" spans="1:11" s="12" customFormat="1" ht="13.2" x14ac:dyDescent="0.25">
      <c r="A71" s="7"/>
      <c r="B71" s="7"/>
      <c r="C71" s="7"/>
      <c r="D71" s="20" t="s">
        <v>62</v>
      </c>
      <c r="E71" s="2" t="s">
        <v>17</v>
      </c>
      <c r="F71" s="13">
        <v>297.3</v>
      </c>
      <c r="G71" s="41" t="s">
        <v>62</v>
      </c>
      <c r="H71" s="40">
        <v>1.175</v>
      </c>
      <c r="I71" s="32">
        <v>3.0739999999999998</v>
      </c>
      <c r="J71" s="10">
        <f t="shared" si="0"/>
        <v>1.8989999999999998</v>
      </c>
      <c r="K71" s="15"/>
    </row>
    <row r="72" spans="1:11" s="12" customFormat="1" ht="13.2" x14ac:dyDescent="0.25">
      <c r="A72" s="7"/>
      <c r="B72" s="7"/>
      <c r="C72" s="7"/>
      <c r="D72" s="20" t="s">
        <v>63</v>
      </c>
      <c r="E72" s="2" t="s">
        <v>17</v>
      </c>
      <c r="F72" s="13">
        <v>283.36</v>
      </c>
      <c r="G72" s="41" t="s">
        <v>63</v>
      </c>
      <c r="H72" s="40">
        <v>13</v>
      </c>
      <c r="I72" s="32">
        <v>83.882000000000005</v>
      </c>
      <c r="J72" s="10">
        <f t="shared" si="0"/>
        <v>70.882000000000005</v>
      </c>
      <c r="K72" s="15"/>
    </row>
    <row r="73" spans="1:11" s="12" customFormat="1" ht="13.2" x14ac:dyDescent="0.25">
      <c r="A73" s="7"/>
      <c r="B73" s="7"/>
      <c r="C73" s="7"/>
      <c r="D73" s="20" t="s">
        <v>64</v>
      </c>
      <c r="E73" s="2" t="s">
        <v>17</v>
      </c>
      <c r="F73" s="13">
        <v>297.3</v>
      </c>
      <c r="G73" s="41" t="s">
        <v>64</v>
      </c>
      <c r="H73" s="40">
        <v>2.0830000000000002</v>
      </c>
      <c r="I73" s="32">
        <v>1.6319999999999999</v>
      </c>
      <c r="J73" s="10">
        <f t="shared" si="0"/>
        <v>-0.45100000000000029</v>
      </c>
      <c r="K73" s="15"/>
    </row>
    <row r="74" spans="1:11" s="12" customFormat="1" ht="13.2" x14ac:dyDescent="0.25">
      <c r="A74" s="7"/>
      <c r="B74" s="7"/>
      <c r="C74" s="7"/>
      <c r="D74" s="20" t="s">
        <v>65</v>
      </c>
      <c r="E74" s="2" t="s">
        <v>17</v>
      </c>
      <c r="F74" s="13">
        <v>288.01</v>
      </c>
      <c r="G74" s="41" t="s">
        <v>65</v>
      </c>
      <c r="H74" s="40">
        <v>1.7190000000000001</v>
      </c>
      <c r="I74" s="32">
        <v>2.12</v>
      </c>
      <c r="J74" s="10">
        <f t="shared" si="0"/>
        <v>0.40100000000000002</v>
      </c>
      <c r="K74" s="15"/>
    </row>
    <row r="75" spans="1:11" s="12" customFormat="1" ht="13.2" x14ac:dyDescent="0.25">
      <c r="A75" s="7"/>
      <c r="B75" s="7"/>
      <c r="C75" s="7"/>
      <c r="D75" s="20" t="s">
        <v>66</v>
      </c>
      <c r="E75" s="2" t="s">
        <v>17</v>
      </c>
      <c r="F75" s="13">
        <v>297.3</v>
      </c>
      <c r="G75" s="41" t="s">
        <v>66</v>
      </c>
      <c r="H75" s="40">
        <v>0.57499999999999996</v>
      </c>
      <c r="I75" s="32">
        <v>0.46</v>
      </c>
      <c r="J75" s="10">
        <f t="shared" si="0"/>
        <v>-0.11499999999999994</v>
      </c>
      <c r="K75" s="15"/>
    </row>
    <row r="76" spans="1:11" s="12" customFormat="1" ht="13.2" x14ac:dyDescent="0.25">
      <c r="A76" s="7"/>
      <c r="B76" s="7"/>
      <c r="C76" s="7"/>
      <c r="D76" s="20" t="s">
        <v>67</v>
      </c>
      <c r="E76" s="2" t="s">
        <v>17</v>
      </c>
      <c r="F76" s="13">
        <v>297.3</v>
      </c>
      <c r="G76" s="41" t="s">
        <v>67</v>
      </c>
      <c r="H76" s="40">
        <v>0.49</v>
      </c>
      <c r="I76" s="32">
        <v>0.33800000000000002</v>
      </c>
      <c r="J76" s="10">
        <f t="shared" si="0"/>
        <v>-0.15199999999999997</v>
      </c>
      <c r="K76" s="15"/>
    </row>
    <row r="77" spans="1:11" s="12" customFormat="1" ht="13.2" x14ac:dyDescent="0.25">
      <c r="A77" s="7"/>
      <c r="B77" s="7"/>
      <c r="C77" s="7"/>
      <c r="D77" s="20" t="s">
        <v>68</v>
      </c>
      <c r="E77" s="2" t="s">
        <v>17</v>
      </c>
      <c r="F77" s="13">
        <v>297.3</v>
      </c>
      <c r="G77" s="41" t="s">
        <v>68</v>
      </c>
      <c r="H77" s="40">
        <v>0.72499999999999998</v>
      </c>
      <c r="I77" s="32">
        <v>0.437</v>
      </c>
      <c r="J77" s="10">
        <f t="shared" si="0"/>
        <v>-0.28799999999999998</v>
      </c>
      <c r="K77" s="15"/>
    </row>
    <row r="78" spans="1:11" s="12" customFormat="1" ht="13.2" x14ac:dyDescent="0.25">
      <c r="A78" s="7"/>
      <c r="B78" s="7"/>
      <c r="C78" s="7"/>
      <c r="D78" s="20" t="s">
        <v>69</v>
      </c>
      <c r="E78" s="2" t="s">
        <v>17</v>
      </c>
      <c r="F78" s="13">
        <v>288.01</v>
      </c>
      <c r="G78" s="41" t="s">
        <v>69</v>
      </c>
      <c r="H78" s="40">
        <v>2.944</v>
      </c>
      <c r="I78" s="33">
        <v>2.851</v>
      </c>
      <c r="J78" s="10">
        <f t="shared" si="0"/>
        <v>-9.2999999999999972E-2</v>
      </c>
      <c r="K78" s="15"/>
    </row>
    <row r="79" spans="1:11" s="12" customFormat="1" ht="13.2" x14ac:dyDescent="0.25">
      <c r="A79" s="7"/>
      <c r="B79" s="7"/>
      <c r="C79" s="7"/>
      <c r="D79" s="20" t="s">
        <v>70</v>
      </c>
      <c r="E79" s="2" t="s">
        <v>17</v>
      </c>
      <c r="F79" s="13">
        <v>297.3</v>
      </c>
      <c r="G79" s="41" t="s">
        <v>70</v>
      </c>
      <c r="H79" s="40">
        <v>1.3</v>
      </c>
      <c r="I79" s="33">
        <v>1.111</v>
      </c>
      <c r="J79" s="10">
        <f t="shared" si="0"/>
        <v>-0.18900000000000006</v>
      </c>
      <c r="K79" s="15"/>
    </row>
    <row r="80" spans="1:11" s="12" customFormat="1" ht="13.2" x14ac:dyDescent="0.25">
      <c r="A80" s="7"/>
      <c r="B80" s="7"/>
      <c r="C80" s="7"/>
      <c r="D80" s="20" t="s">
        <v>71</v>
      </c>
      <c r="E80" s="2" t="s">
        <v>17</v>
      </c>
      <c r="F80" s="13">
        <v>288.01</v>
      </c>
      <c r="G80" s="41" t="s">
        <v>71</v>
      </c>
      <c r="H80" s="40">
        <v>0</v>
      </c>
      <c r="I80" s="33">
        <v>0</v>
      </c>
      <c r="J80" s="10">
        <f t="shared" ref="J80:J144" si="1">I80-H80</f>
        <v>0</v>
      </c>
      <c r="K80" s="15"/>
    </row>
    <row r="81" spans="1:13" s="12" customFormat="1" ht="13.2" x14ac:dyDescent="0.25">
      <c r="A81" s="7"/>
      <c r="B81" s="7"/>
      <c r="C81" s="7"/>
      <c r="D81" s="20" t="s">
        <v>72</v>
      </c>
      <c r="E81" s="2" t="s">
        <v>17</v>
      </c>
      <c r="F81" s="13">
        <v>288.01</v>
      </c>
      <c r="G81" s="41" t="s">
        <v>72</v>
      </c>
      <c r="H81" s="40">
        <v>3.4590000000000001</v>
      </c>
      <c r="I81" s="32">
        <v>3.5529999999999999</v>
      </c>
      <c r="J81" s="10">
        <f t="shared" si="1"/>
        <v>9.3999999999999861E-2</v>
      </c>
      <c r="K81" s="15"/>
    </row>
    <row r="82" spans="1:13" s="12" customFormat="1" ht="13.2" x14ac:dyDescent="0.25">
      <c r="A82" s="7"/>
      <c r="B82" s="7"/>
      <c r="C82" s="7"/>
      <c r="D82" s="20" t="s">
        <v>73</v>
      </c>
      <c r="E82" s="2" t="s">
        <v>17</v>
      </c>
      <c r="F82" s="13">
        <v>288.01</v>
      </c>
      <c r="G82" s="41" t="s">
        <v>73</v>
      </c>
      <c r="H82" s="40">
        <v>2.2999999999999998</v>
      </c>
      <c r="I82" s="32">
        <v>1.889</v>
      </c>
      <c r="J82" s="10">
        <f t="shared" si="1"/>
        <v>-0.41099999999999981</v>
      </c>
      <c r="K82" s="15"/>
    </row>
    <row r="83" spans="1:13" s="12" customFormat="1" ht="13.2" x14ac:dyDescent="0.25">
      <c r="A83" s="7"/>
      <c r="B83" s="7"/>
      <c r="C83" s="7"/>
      <c r="D83" s="20" t="s">
        <v>74</v>
      </c>
      <c r="E83" s="2" t="s">
        <v>17</v>
      </c>
      <c r="F83" s="13">
        <v>288.01</v>
      </c>
      <c r="G83" s="41" t="s">
        <v>74</v>
      </c>
      <c r="H83" s="40">
        <v>6</v>
      </c>
      <c r="I83" s="32">
        <v>4.01</v>
      </c>
      <c r="J83" s="10">
        <f t="shared" si="1"/>
        <v>-1.9900000000000002</v>
      </c>
      <c r="K83" s="15"/>
    </row>
    <row r="84" spans="1:13" s="12" customFormat="1" ht="13.2" x14ac:dyDescent="0.25">
      <c r="A84" s="7"/>
      <c r="B84" s="7"/>
      <c r="C84" s="7"/>
      <c r="D84" s="20" t="s">
        <v>75</v>
      </c>
      <c r="E84" s="2" t="s">
        <v>17</v>
      </c>
      <c r="F84" s="13">
        <v>297.3</v>
      </c>
      <c r="G84" s="41" t="s">
        <v>75</v>
      </c>
      <c r="H84" s="40">
        <v>1.5</v>
      </c>
      <c r="I84" s="32">
        <v>1.571</v>
      </c>
      <c r="J84" s="10">
        <f t="shared" si="1"/>
        <v>7.0999999999999952E-2</v>
      </c>
      <c r="K84" s="15"/>
    </row>
    <row r="85" spans="1:13" s="12" customFormat="1" ht="37.799999999999997" x14ac:dyDescent="0.25">
      <c r="A85" s="7"/>
      <c r="B85" s="7"/>
      <c r="C85" s="7"/>
      <c r="D85" s="35" t="s">
        <v>145</v>
      </c>
      <c r="E85" s="2" t="s">
        <v>17</v>
      </c>
      <c r="F85" s="34">
        <v>288.01</v>
      </c>
      <c r="G85" s="44" t="s">
        <v>145</v>
      </c>
      <c r="H85" s="43">
        <v>5.57</v>
      </c>
      <c r="I85" s="32">
        <v>5.4649999999999999</v>
      </c>
      <c r="J85" s="10">
        <f>I85-H85</f>
        <v>-0.10500000000000043</v>
      </c>
      <c r="K85" s="15"/>
      <c r="L85" s="36"/>
      <c r="M85" s="37"/>
    </row>
    <row r="86" spans="1:13" s="12" customFormat="1" ht="13.2" x14ac:dyDescent="0.25">
      <c r="A86" s="7"/>
      <c r="B86" s="7"/>
      <c r="C86" s="7"/>
      <c r="D86" s="20" t="s">
        <v>76</v>
      </c>
      <c r="E86" s="2" t="s">
        <v>17</v>
      </c>
      <c r="F86" s="13">
        <v>297.3</v>
      </c>
      <c r="G86" s="41" t="s">
        <v>76</v>
      </c>
      <c r="H86" s="40">
        <v>1.1719999999999999</v>
      </c>
      <c r="I86" s="32">
        <v>3.262</v>
      </c>
      <c r="J86" s="10">
        <f t="shared" si="1"/>
        <v>2.09</v>
      </c>
      <c r="K86" s="15"/>
    </row>
    <row r="87" spans="1:13" s="12" customFormat="1" ht="13.2" x14ac:dyDescent="0.25">
      <c r="A87" s="7"/>
      <c r="B87" s="7"/>
      <c r="C87" s="7"/>
      <c r="D87" s="20" t="s">
        <v>77</v>
      </c>
      <c r="E87" s="2" t="s">
        <v>17</v>
      </c>
      <c r="F87" s="13">
        <v>297.3</v>
      </c>
      <c r="G87" s="41" t="s">
        <v>77</v>
      </c>
      <c r="H87" s="40">
        <v>0.33100000000000002</v>
      </c>
      <c r="I87" s="32">
        <v>0.434</v>
      </c>
      <c r="J87" s="10">
        <f t="shared" si="1"/>
        <v>0.10299999999999998</v>
      </c>
      <c r="K87" s="15"/>
    </row>
    <row r="88" spans="1:13" s="12" customFormat="1" ht="13.2" x14ac:dyDescent="0.25">
      <c r="A88" s="7"/>
      <c r="B88" s="7"/>
      <c r="C88" s="7"/>
      <c r="D88" s="20" t="s">
        <v>78</v>
      </c>
      <c r="E88" s="2" t="s">
        <v>17</v>
      </c>
      <c r="F88" s="13">
        <v>288.01</v>
      </c>
      <c r="G88" s="41" t="s">
        <v>78</v>
      </c>
      <c r="H88" s="40">
        <v>10</v>
      </c>
      <c r="I88" s="32">
        <v>20.751999999999999</v>
      </c>
      <c r="J88" s="10">
        <f t="shared" si="1"/>
        <v>10.751999999999999</v>
      </c>
      <c r="K88" s="15"/>
    </row>
    <row r="89" spans="1:13" s="12" customFormat="1" ht="13.2" x14ac:dyDescent="0.25">
      <c r="A89" s="7"/>
      <c r="B89" s="7"/>
      <c r="C89" s="7"/>
      <c r="D89" s="20" t="s">
        <v>79</v>
      </c>
      <c r="E89" s="2" t="s">
        <v>17</v>
      </c>
      <c r="F89" s="13">
        <v>297.3</v>
      </c>
      <c r="G89" s="41" t="s">
        <v>79</v>
      </c>
      <c r="H89" s="40">
        <v>0.52100000000000002</v>
      </c>
      <c r="I89" s="32">
        <v>0.46</v>
      </c>
      <c r="J89" s="10">
        <f t="shared" si="1"/>
        <v>-6.0999999999999999E-2</v>
      </c>
      <c r="K89" s="15"/>
    </row>
    <row r="90" spans="1:13" s="12" customFormat="1" ht="13.2" x14ac:dyDescent="0.25">
      <c r="A90" s="7"/>
      <c r="B90" s="7"/>
      <c r="C90" s="7"/>
      <c r="D90" s="20" t="s">
        <v>80</v>
      </c>
      <c r="E90" s="2" t="s">
        <v>17</v>
      </c>
      <c r="F90" s="34">
        <v>288.01</v>
      </c>
      <c r="G90" s="41" t="s">
        <v>80</v>
      </c>
      <c r="H90" s="40">
        <v>1.95</v>
      </c>
      <c r="I90" s="32">
        <v>1.95</v>
      </c>
      <c r="J90" s="10">
        <f t="shared" si="1"/>
        <v>0</v>
      </c>
      <c r="K90" s="15"/>
    </row>
    <row r="91" spans="1:13" s="12" customFormat="1" ht="13.2" x14ac:dyDescent="0.25">
      <c r="A91" s="7"/>
      <c r="B91" s="7"/>
      <c r="C91" s="7"/>
      <c r="D91" s="20" t="s">
        <v>81</v>
      </c>
      <c r="E91" s="2" t="s">
        <v>17</v>
      </c>
      <c r="F91" s="34">
        <v>288.01</v>
      </c>
      <c r="G91" s="41" t="s">
        <v>81</v>
      </c>
      <c r="H91" s="40">
        <v>2.895</v>
      </c>
      <c r="I91" s="32">
        <v>0.92800000000000005</v>
      </c>
      <c r="J91" s="10">
        <f t="shared" si="1"/>
        <v>-1.9670000000000001</v>
      </c>
      <c r="K91" s="15"/>
    </row>
    <row r="92" spans="1:13" s="12" customFormat="1" ht="13.2" x14ac:dyDescent="0.25">
      <c r="A92" s="7"/>
      <c r="B92" s="7"/>
      <c r="C92" s="7"/>
      <c r="D92" s="20" t="s">
        <v>82</v>
      </c>
      <c r="E92" s="2" t="s">
        <v>17</v>
      </c>
      <c r="F92" s="13">
        <v>283.36</v>
      </c>
      <c r="G92" s="41" t="s">
        <v>82</v>
      </c>
      <c r="H92" s="40">
        <v>24.324999999999999</v>
      </c>
      <c r="I92" s="32">
        <v>26.518999999999998</v>
      </c>
      <c r="J92" s="10">
        <f t="shared" si="1"/>
        <v>2.1939999999999991</v>
      </c>
      <c r="K92" s="15"/>
    </row>
    <row r="93" spans="1:13" s="12" customFormat="1" ht="13.2" x14ac:dyDescent="0.25">
      <c r="A93" s="7"/>
      <c r="B93" s="7"/>
      <c r="C93" s="7"/>
      <c r="D93" s="20" t="s">
        <v>83</v>
      </c>
      <c r="E93" s="2" t="s">
        <v>17</v>
      </c>
      <c r="F93" s="34">
        <v>288.01</v>
      </c>
      <c r="G93" s="41" t="s">
        <v>83</v>
      </c>
      <c r="H93" s="40">
        <v>1.9</v>
      </c>
      <c r="I93" s="32">
        <v>1.3089999999999999</v>
      </c>
      <c r="J93" s="10">
        <f t="shared" si="1"/>
        <v>-0.59099999999999997</v>
      </c>
      <c r="K93" s="15"/>
    </row>
    <row r="94" spans="1:13" s="12" customFormat="1" ht="26.4" x14ac:dyDescent="0.25">
      <c r="A94" s="7"/>
      <c r="B94" s="7"/>
      <c r="C94" s="7"/>
      <c r="D94" s="20" t="s">
        <v>115</v>
      </c>
      <c r="E94" s="2" t="s">
        <v>17</v>
      </c>
      <c r="F94" s="34">
        <v>278.70999999999998</v>
      </c>
      <c r="G94" s="45" t="s">
        <v>115</v>
      </c>
      <c r="H94" s="43">
        <v>192.619</v>
      </c>
      <c r="I94" s="32">
        <v>202.01499999999999</v>
      </c>
      <c r="J94" s="10">
        <f t="shared" si="1"/>
        <v>9.3959999999999866</v>
      </c>
      <c r="K94" s="15"/>
    </row>
    <row r="95" spans="1:13" s="12" customFormat="1" ht="25.2" x14ac:dyDescent="0.25">
      <c r="A95" s="7"/>
      <c r="B95" s="7"/>
      <c r="C95" s="7"/>
      <c r="D95" s="20" t="s">
        <v>84</v>
      </c>
      <c r="E95" s="2" t="s">
        <v>17</v>
      </c>
      <c r="F95" s="13">
        <v>283.36</v>
      </c>
      <c r="G95" s="41" t="s">
        <v>84</v>
      </c>
      <c r="H95" s="43">
        <v>0</v>
      </c>
      <c r="I95" s="32">
        <v>0</v>
      </c>
      <c r="J95" s="10">
        <f t="shared" si="1"/>
        <v>0</v>
      </c>
      <c r="K95" s="15"/>
    </row>
    <row r="96" spans="1:13" s="12" customFormat="1" ht="13.2" x14ac:dyDescent="0.25">
      <c r="A96" s="7"/>
      <c r="B96" s="7"/>
      <c r="C96" s="7"/>
      <c r="D96" s="20" t="s">
        <v>85</v>
      </c>
      <c r="E96" s="2" t="s">
        <v>17</v>
      </c>
      <c r="F96" s="34">
        <v>288.01</v>
      </c>
      <c r="G96" s="41" t="s">
        <v>85</v>
      </c>
      <c r="H96" s="40">
        <v>7.7</v>
      </c>
      <c r="I96" s="32">
        <v>5.5640000000000001</v>
      </c>
      <c r="J96" s="10">
        <f t="shared" si="1"/>
        <v>-2.1360000000000001</v>
      </c>
      <c r="K96" s="15"/>
    </row>
    <row r="97" spans="1:11" s="12" customFormat="1" ht="13.2" x14ac:dyDescent="0.25">
      <c r="A97" s="7"/>
      <c r="B97" s="7"/>
      <c r="C97" s="7"/>
      <c r="D97" s="21"/>
      <c r="E97" s="2" t="s">
        <v>17</v>
      </c>
      <c r="F97" s="13">
        <v>283.36</v>
      </c>
      <c r="G97" s="42"/>
      <c r="H97" s="40">
        <v>19</v>
      </c>
      <c r="I97" s="32">
        <v>10.592000000000001</v>
      </c>
      <c r="J97" s="10">
        <f t="shared" si="1"/>
        <v>-8.4079999999999995</v>
      </c>
      <c r="K97" s="15"/>
    </row>
    <row r="98" spans="1:11" s="12" customFormat="1" ht="25.2" x14ac:dyDescent="0.25">
      <c r="A98" s="7"/>
      <c r="B98" s="7"/>
      <c r="C98" s="7"/>
      <c r="D98" s="20" t="s">
        <v>86</v>
      </c>
      <c r="E98" s="2" t="s">
        <v>17</v>
      </c>
      <c r="F98" s="13">
        <v>278.70999999999998</v>
      </c>
      <c r="G98" s="41" t="s">
        <v>86</v>
      </c>
      <c r="H98" s="43">
        <v>101.8</v>
      </c>
      <c r="I98" s="32">
        <v>173.60400000000001</v>
      </c>
      <c r="J98" s="10">
        <f t="shared" si="1"/>
        <v>71.804000000000016</v>
      </c>
      <c r="K98" s="15"/>
    </row>
    <row r="99" spans="1:11" s="12" customFormat="1" ht="13.2" x14ac:dyDescent="0.25">
      <c r="A99" s="7"/>
      <c r="B99" s="7"/>
      <c r="C99" s="7"/>
      <c r="D99" s="20" t="s">
        <v>87</v>
      </c>
      <c r="E99" s="2" t="s">
        <v>17</v>
      </c>
      <c r="F99" s="13">
        <v>288.01</v>
      </c>
      <c r="G99" s="41" t="s">
        <v>87</v>
      </c>
      <c r="H99" s="40">
        <v>3</v>
      </c>
      <c r="I99" s="32">
        <v>3.7949999999999999</v>
      </c>
      <c r="J99" s="10">
        <f t="shared" si="1"/>
        <v>0.79499999999999993</v>
      </c>
      <c r="K99" s="15"/>
    </row>
    <row r="100" spans="1:11" s="12" customFormat="1" ht="13.2" x14ac:dyDescent="0.25">
      <c r="A100" s="7"/>
      <c r="B100" s="7"/>
      <c r="C100" s="7"/>
      <c r="D100" s="20" t="s">
        <v>134</v>
      </c>
      <c r="E100" s="2" t="s">
        <v>17</v>
      </c>
      <c r="F100" s="13">
        <v>288.01</v>
      </c>
      <c r="G100" s="41" t="s">
        <v>134</v>
      </c>
      <c r="H100" s="40">
        <v>6</v>
      </c>
      <c r="I100" s="32">
        <v>6.35</v>
      </c>
      <c r="J100" s="10">
        <f t="shared" si="1"/>
        <v>0.34999999999999964</v>
      </c>
      <c r="K100" s="15"/>
    </row>
    <row r="101" spans="1:11" s="12" customFormat="1" ht="13.2" x14ac:dyDescent="0.25">
      <c r="A101" s="7"/>
      <c r="B101" s="7"/>
      <c r="C101" s="7"/>
      <c r="D101" s="20" t="s">
        <v>88</v>
      </c>
      <c r="E101" s="2" t="s">
        <v>17</v>
      </c>
      <c r="F101" s="13">
        <v>288.01</v>
      </c>
      <c r="G101" s="41" t="s">
        <v>88</v>
      </c>
      <c r="H101" s="40">
        <v>6.569</v>
      </c>
      <c r="I101" s="32">
        <v>9.1929999999999996</v>
      </c>
      <c r="J101" s="10">
        <f t="shared" si="1"/>
        <v>2.6239999999999997</v>
      </c>
      <c r="K101" s="15"/>
    </row>
    <row r="102" spans="1:11" s="12" customFormat="1" ht="13.2" x14ac:dyDescent="0.25">
      <c r="A102" s="7"/>
      <c r="B102" s="7"/>
      <c r="C102" s="7"/>
      <c r="D102" s="20" t="s">
        <v>135</v>
      </c>
      <c r="E102" s="2" t="s">
        <v>17</v>
      </c>
      <c r="F102" s="13">
        <v>288.01</v>
      </c>
      <c r="G102" s="41" t="s">
        <v>135</v>
      </c>
      <c r="H102" s="40">
        <v>3.2850000000000001</v>
      </c>
      <c r="I102" s="32">
        <v>3.024</v>
      </c>
      <c r="J102" s="10">
        <f t="shared" si="1"/>
        <v>-0.26100000000000012</v>
      </c>
      <c r="K102" s="15"/>
    </row>
    <row r="103" spans="1:11" s="12" customFormat="1" ht="13.2" x14ac:dyDescent="0.25">
      <c r="A103" s="7"/>
      <c r="B103" s="7"/>
      <c r="C103" s="7"/>
      <c r="D103" s="20" t="s">
        <v>89</v>
      </c>
      <c r="E103" s="2" t="s">
        <v>17</v>
      </c>
      <c r="F103" s="13">
        <v>288.01</v>
      </c>
      <c r="G103" s="41" t="s">
        <v>89</v>
      </c>
      <c r="H103" s="40">
        <v>3.1</v>
      </c>
      <c r="I103" s="32">
        <v>0</v>
      </c>
      <c r="J103" s="10">
        <f t="shared" si="1"/>
        <v>-3.1</v>
      </c>
      <c r="K103" s="15"/>
    </row>
    <row r="104" spans="1:11" s="12" customFormat="1" ht="13.2" x14ac:dyDescent="0.25">
      <c r="A104" s="7"/>
      <c r="B104" s="7"/>
      <c r="C104" s="7"/>
      <c r="D104" s="20" t="s">
        <v>90</v>
      </c>
      <c r="E104" s="2" t="s">
        <v>17</v>
      </c>
      <c r="F104" s="13">
        <v>297.3</v>
      </c>
      <c r="G104" s="41" t="s">
        <v>90</v>
      </c>
      <c r="H104" s="40">
        <v>1.5</v>
      </c>
      <c r="I104" s="32">
        <v>0.41299999999999998</v>
      </c>
      <c r="J104" s="10">
        <f t="shared" si="1"/>
        <v>-1.087</v>
      </c>
      <c r="K104" s="15"/>
    </row>
    <row r="105" spans="1:11" s="12" customFormat="1" ht="13.2" x14ac:dyDescent="0.25">
      <c r="A105" s="7"/>
      <c r="B105" s="7"/>
      <c r="C105" s="7"/>
      <c r="D105" s="20" t="s">
        <v>91</v>
      </c>
      <c r="E105" s="2" t="s">
        <v>17</v>
      </c>
      <c r="F105" s="13">
        <v>297.3</v>
      </c>
      <c r="G105" s="41" t="s">
        <v>91</v>
      </c>
      <c r="H105" s="40">
        <v>0.9</v>
      </c>
      <c r="I105" s="32">
        <v>0.309</v>
      </c>
      <c r="J105" s="10">
        <f t="shared" si="1"/>
        <v>-0.59099999999999997</v>
      </c>
      <c r="K105" s="15"/>
    </row>
    <row r="106" spans="1:11" s="12" customFormat="1" ht="13.2" x14ac:dyDescent="0.25">
      <c r="A106" s="7"/>
      <c r="B106" s="7"/>
      <c r="C106" s="7"/>
      <c r="D106" s="20" t="s">
        <v>92</v>
      </c>
      <c r="E106" s="2" t="s">
        <v>17</v>
      </c>
      <c r="F106" s="13">
        <v>283.36</v>
      </c>
      <c r="G106" s="41" t="s">
        <v>92</v>
      </c>
      <c r="H106" s="40">
        <v>33.6</v>
      </c>
      <c r="I106" s="32">
        <v>20.541</v>
      </c>
      <c r="J106" s="10">
        <f t="shared" si="1"/>
        <v>-13.059000000000001</v>
      </c>
      <c r="K106" s="15"/>
    </row>
    <row r="107" spans="1:11" s="12" customFormat="1" ht="13.2" x14ac:dyDescent="0.25">
      <c r="A107" s="7"/>
      <c r="B107" s="7"/>
      <c r="C107" s="7"/>
      <c r="D107" s="20" t="s">
        <v>93</v>
      </c>
      <c r="E107" s="2" t="s">
        <v>17</v>
      </c>
      <c r="F107" s="13">
        <v>288.01</v>
      </c>
      <c r="G107" s="41" t="s">
        <v>93</v>
      </c>
      <c r="H107" s="40">
        <v>6.407</v>
      </c>
      <c r="I107" s="32">
        <v>0</v>
      </c>
      <c r="J107" s="10">
        <f t="shared" si="1"/>
        <v>-6.407</v>
      </c>
      <c r="K107" s="15"/>
    </row>
    <row r="108" spans="1:11" s="12" customFormat="1" ht="13.2" x14ac:dyDescent="0.25">
      <c r="A108" s="7"/>
      <c r="B108" s="7"/>
      <c r="C108" s="7"/>
      <c r="D108" s="20" t="s">
        <v>136</v>
      </c>
      <c r="E108" s="2" t="s">
        <v>17</v>
      </c>
      <c r="F108" s="13">
        <v>297.3</v>
      </c>
      <c r="G108" s="41" t="s">
        <v>136</v>
      </c>
      <c r="H108" s="40">
        <v>0.96599999999999997</v>
      </c>
      <c r="I108" s="32">
        <v>0.21</v>
      </c>
      <c r="J108" s="10">
        <f t="shared" si="1"/>
        <v>-0.75600000000000001</v>
      </c>
      <c r="K108" s="15"/>
    </row>
    <row r="109" spans="1:11" s="12" customFormat="1" ht="13.2" x14ac:dyDescent="0.25">
      <c r="A109" s="7"/>
      <c r="B109" s="7"/>
      <c r="C109" s="7"/>
      <c r="D109" s="20" t="s">
        <v>94</v>
      </c>
      <c r="E109" s="2" t="s">
        <v>17</v>
      </c>
      <c r="F109" s="13">
        <v>288.01</v>
      </c>
      <c r="G109" s="41" t="s">
        <v>94</v>
      </c>
      <c r="H109" s="40">
        <v>4.4539999999999997</v>
      </c>
      <c r="I109" s="32">
        <v>5.9729999999999999</v>
      </c>
      <c r="J109" s="10">
        <f t="shared" si="1"/>
        <v>1.5190000000000001</v>
      </c>
      <c r="K109" s="15"/>
    </row>
    <row r="110" spans="1:11" s="12" customFormat="1" ht="13.2" x14ac:dyDescent="0.25">
      <c r="A110" s="7"/>
      <c r="B110" s="7"/>
      <c r="C110" s="7"/>
      <c r="D110" s="20" t="s">
        <v>95</v>
      </c>
      <c r="E110" s="2" t="s">
        <v>17</v>
      </c>
      <c r="F110" s="13">
        <v>288.01</v>
      </c>
      <c r="G110" s="41" t="s">
        <v>95</v>
      </c>
      <c r="H110" s="40">
        <v>2</v>
      </c>
      <c r="I110" s="32">
        <v>1.5</v>
      </c>
      <c r="J110" s="10">
        <f t="shared" si="1"/>
        <v>-0.5</v>
      </c>
      <c r="K110" s="15"/>
    </row>
    <row r="111" spans="1:11" s="12" customFormat="1" ht="13.2" x14ac:dyDescent="0.25">
      <c r="A111" s="7"/>
      <c r="B111" s="7"/>
      <c r="C111" s="7"/>
      <c r="D111" s="20" t="s">
        <v>96</v>
      </c>
      <c r="E111" s="2" t="s">
        <v>17</v>
      </c>
      <c r="F111" s="13">
        <v>288.01</v>
      </c>
      <c r="G111" s="41" t="s">
        <v>96</v>
      </c>
      <c r="H111" s="40">
        <v>2.4649999999999999</v>
      </c>
      <c r="I111" s="32">
        <v>2.9660000000000002</v>
      </c>
      <c r="J111" s="10">
        <f t="shared" si="1"/>
        <v>0.50100000000000033</v>
      </c>
      <c r="K111" s="15"/>
    </row>
    <row r="112" spans="1:11" s="12" customFormat="1" ht="13.2" x14ac:dyDescent="0.25">
      <c r="A112" s="7"/>
      <c r="B112" s="7"/>
      <c r="C112" s="7"/>
      <c r="D112" s="20" t="s">
        <v>97</v>
      </c>
      <c r="E112" s="2" t="s">
        <v>17</v>
      </c>
      <c r="F112" s="13">
        <v>297.3</v>
      </c>
      <c r="G112" s="41" t="s">
        <v>97</v>
      </c>
      <c r="H112" s="40">
        <v>0.7</v>
      </c>
      <c r="I112" s="32">
        <v>0.33700000000000002</v>
      </c>
      <c r="J112" s="10">
        <f t="shared" si="1"/>
        <v>-0.36299999999999993</v>
      </c>
      <c r="K112" s="15"/>
    </row>
    <row r="113" spans="1:11" s="12" customFormat="1" ht="13.2" x14ac:dyDescent="0.25">
      <c r="A113" s="7"/>
      <c r="B113" s="7"/>
      <c r="C113" s="7"/>
      <c r="D113" s="21"/>
      <c r="E113" s="2" t="s">
        <v>17</v>
      </c>
      <c r="F113" s="13">
        <v>297.3</v>
      </c>
      <c r="G113" s="42"/>
      <c r="H113" s="40">
        <v>0.9</v>
      </c>
      <c r="I113" s="32">
        <v>0.3</v>
      </c>
      <c r="J113" s="10">
        <f t="shared" si="1"/>
        <v>-0.60000000000000009</v>
      </c>
      <c r="K113" s="15"/>
    </row>
    <row r="114" spans="1:11" s="12" customFormat="1" ht="13.2" x14ac:dyDescent="0.25">
      <c r="A114" s="7"/>
      <c r="B114" s="7"/>
      <c r="C114" s="7"/>
      <c r="D114" s="20" t="s">
        <v>98</v>
      </c>
      <c r="E114" s="2" t="s">
        <v>17</v>
      </c>
      <c r="F114" s="13">
        <v>297.3</v>
      </c>
      <c r="G114" s="41" t="s">
        <v>98</v>
      </c>
      <c r="H114" s="40">
        <v>0.9</v>
      </c>
      <c r="I114" s="32">
        <v>0.435</v>
      </c>
      <c r="J114" s="10">
        <f t="shared" si="1"/>
        <v>-0.46500000000000002</v>
      </c>
      <c r="K114" s="19"/>
    </row>
    <row r="115" spans="1:11" s="12" customFormat="1" ht="13.2" x14ac:dyDescent="0.25">
      <c r="A115" s="7"/>
      <c r="B115" s="7"/>
      <c r="C115" s="7"/>
      <c r="D115" s="21"/>
      <c r="E115" s="2" t="s">
        <v>17</v>
      </c>
      <c r="F115" s="13">
        <v>297.3</v>
      </c>
      <c r="G115" s="42"/>
      <c r="H115" s="40">
        <v>1.2</v>
      </c>
      <c r="I115" s="32">
        <v>1.222</v>
      </c>
      <c r="J115" s="10">
        <f t="shared" si="1"/>
        <v>2.200000000000002E-2</v>
      </c>
      <c r="K115" s="15"/>
    </row>
    <row r="116" spans="1:11" s="12" customFormat="1" ht="13.2" x14ac:dyDescent="0.25">
      <c r="A116" s="7"/>
      <c r="B116" s="7"/>
      <c r="C116" s="7"/>
      <c r="D116" s="20" t="s">
        <v>99</v>
      </c>
      <c r="E116" s="2" t="s">
        <v>17</v>
      </c>
      <c r="F116" s="13">
        <v>297.3</v>
      </c>
      <c r="G116" s="41" t="s">
        <v>99</v>
      </c>
      <c r="H116" s="40">
        <v>0.7</v>
      </c>
      <c r="I116" s="32">
        <v>0.44400000000000001</v>
      </c>
      <c r="J116" s="10">
        <f t="shared" si="1"/>
        <v>-0.25599999999999995</v>
      </c>
      <c r="K116" s="15"/>
    </row>
    <row r="117" spans="1:11" s="12" customFormat="1" ht="13.2" x14ac:dyDescent="0.25">
      <c r="A117" s="7"/>
      <c r="B117" s="7"/>
      <c r="C117" s="7"/>
      <c r="D117" s="20" t="s">
        <v>100</v>
      </c>
      <c r="E117" s="2" t="s">
        <v>17</v>
      </c>
      <c r="F117" s="13">
        <v>288.01</v>
      </c>
      <c r="G117" s="41" t="s">
        <v>100</v>
      </c>
      <c r="H117" s="40">
        <v>4.6349999999999998</v>
      </c>
      <c r="I117" s="32">
        <v>5.1020000000000003</v>
      </c>
      <c r="J117" s="10">
        <f t="shared" si="1"/>
        <v>0.46700000000000053</v>
      </c>
      <c r="K117" s="15"/>
    </row>
    <row r="118" spans="1:11" s="12" customFormat="1" ht="13.2" x14ac:dyDescent="0.25">
      <c r="A118" s="7"/>
      <c r="B118" s="7"/>
      <c r="C118" s="7"/>
      <c r="D118" s="20" t="s">
        <v>101</v>
      </c>
      <c r="E118" s="2" t="s">
        <v>17</v>
      </c>
      <c r="F118" s="13">
        <v>297.3</v>
      </c>
      <c r="G118" s="41" t="s">
        <v>101</v>
      </c>
      <c r="H118" s="40">
        <v>2.008</v>
      </c>
      <c r="I118" s="32">
        <v>13.34</v>
      </c>
      <c r="J118" s="10">
        <f t="shared" si="1"/>
        <v>11.332000000000001</v>
      </c>
      <c r="K118" s="15"/>
    </row>
    <row r="119" spans="1:11" s="12" customFormat="1" ht="13.2" x14ac:dyDescent="0.25">
      <c r="A119" s="7"/>
      <c r="B119" s="7"/>
      <c r="C119" s="7"/>
      <c r="D119" s="20" t="s">
        <v>102</v>
      </c>
      <c r="E119" s="2" t="s">
        <v>17</v>
      </c>
      <c r="F119" s="13">
        <v>297.3</v>
      </c>
      <c r="G119" s="41" t="s">
        <v>102</v>
      </c>
      <c r="H119" s="40">
        <v>1.6</v>
      </c>
      <c r="I119" s="32">
        <v>2.3319999999999999</v>
      </c>
      <c r="J119" s="10">
        <f t="shared" si="1"/>
        <v>0.73199999999999976</v>
      </c>
      <c r="K119" s="15"/>
    </row>
    <row r="120" spans="1:11" s="12" customFormat="1" ht="13.2" x14ac:dyDescent="0.25">
      <c r="A120" s="7"/>
      <c r="B120" s="7"/>
      <c r="C120" s="7"/>
      <c r="D120" s="21"/>
      <c r="E120" s="2" t="s">
        <v>17</v>
      </c>
      <c r="F120" s="13">
        <v>288.01</v>
      </c>
      <c r="G120" s="42"/>
      <c r="H120" s="40">
        <v>2.6</v>
      </c>
      <c r="I120" s="32">
        <v>2.0059999999999998</v>
      </c>
      <c r="J120" s="10">
        <f t="shared" si="1"/>
        <v>-0.59400000000000031</v>
      </c>
      <c r="K120" s="15"/>
    </row>
    <row r="121" spans="1:11" s="12" customFormat="1" ht="13.2" x14ac:dyDescent="0.25">
      <c r="A121" s="7"/>
      <c r="B121" s="7"/>
      <c r="C121" s="7"/>
      <c r="D121" s="20" t="s">
        <v>103</v>
      </c>
      <c r="E121" s="2" t="s">
        <v>17</v>
      </c>
      <c r="F121" s="13">
        <v>288.01</v>
      </c>
      <c r="G121" s="41" t="s">
        <v>103</v>
      </c>
      <c r="H121" s="40">
        <v>8.5429999999999993</v>
      </c>
      <c r="I121" s="32">
        <v>10.907999999999999</v>
      </c>
      <c r="J121" s="10">
        <f t="shared" si="1"/>
        <v>2.3650000000000002</v>
      </c>
      <c r="K121" s="15"/>
    </row>
    <row r="122" spans="1:11" s="12" customFormat="1" ht="13.2" x14ac:dyDescent="0.25">
      <c r="A122" s="7"/>
      <c r="B122" s="7"/>
      <c r="C122" s="7"/>
      <c r="D122" s="20" t="s">
        <v>104</v>
      </c>
      <c r="E122" s="2" t="s">
        <v>17</v>
      </c>
      <c r="F122" s="13">
        <v>288.01</v>
      </c>
      <c r="G122" s="41" t="s">
        <v>104</v>
      </c>
      <c r="H122" s="40">
        <v>6</v>
      </c>
      <c r="I122" s="32">
        <v>8.7379999999999995</v>
      </c>
      <c r="J122" s="10">
        <f t="shared" si="1"/>
        <v>2.7379999999999995</v>
      </c>
      <c r="K122" s="15"/>
    </row>
    <row r="123" spans="1:11" s="12" customFormat="1" ht="39.6" x14ac:dyDescent="0.25">
      <c r="A123" s="7"/>
      <c r="B123" s="7"/>
      <c r="C123" s="7"/>
      <c r="D123" s="46" t="s">
        <v>147</v>
      </c>
      <c r="E123" s="2"/>
      <c r="F123" s="34">
        <v>297.3</v>
      </c>
      <c r="G123" s="46" t="s">
        <v>147</v>
      </c>
      <c r="H123" s="43">
        <v>4.5999999999999996</v>
      </c>
      <c r="I123" s="32">
        <v>3.5449999999999999</v>
      </c>
      <c r="J123" s="10">
        <f>I123-H123</f>
        <v>-1.0549999999999997</v>
      </c>
      <c r="K123" s="15"/>
    </row>
    <row r="124" spans="1:11" s="12" customFormat="1" ht="13.2" x14ac:dyDescent="0.25">
      <c r="A124" s="7"/>
      <c r="B124" s="7"/>
      <c r="C124" s="7"/>
      <c r="D124" s="20" t="s">
        <v>105</v>
      </c>
      <c r="E124" s="2" t="s">
        <v>17</v>
      </c>
      <c r="F124" s="13">
        <v>288.01</v>
      </c>
      <c r="G124" s="41" t="s">
        <v>105</v>
      </c>
      <c r="H124" s="40">
        <v>9.1809999999999992</v>
      </c>
      <c r="I124" s="32">
        <v>8.4600000000000009</v>
      </c>
      <c r="J124" s="10">
        <f t="shared" si="1"/>
        <v>-0.72099999999999831</v>
      </c>
      <c r="K124" s="15"/>
    </row>
    <row r="125" spans="1:11" s="12" customFormat="1" ht="13.2" x14ac:dyDescent="0.25">
      <c r="A125" s="7"/>
      <c r="B125" s="7"/>
      <c r="C125" s="7"/>
      <c r="D125" s="20" t="s">
        <v>106</v>
      </c>
      <c r="E125" s="2" t="s">
        <v>17</v>
      </c>
      <c r="F125" s="13">
        <v>288.01</v>
      </c>
      <c r="G125" s="41" t="s">
        <v>106</v>
      </c>
      <c r="H125" s="40">
        <v>6</v>
      </c>
      <c r="I125" s="32">
        <v>3.5870000000000002</v>
      </c>
      <c r="J125" s="10">
        <f t="shared" si="1"/>
        <v>-2.4129999999999998</v>
      </c>
      <c r="K125" s="15"/>
    </row>
    <row r="126" spans="1:11" s="12" customFormat="1" ht="13.2" x14ac:dyDescent="0.25">
      <c r="A126" s="7"/>
      <c r="B126" s="7"/>
      <c r="C126" s="7"/>
      <c r="D126" s="20" t="s">
        <v>107</v>
      </c>
      <c r="E126" s="2" t="s">
        <v>17</v>
      </c>
      <c r="F126" s="13">
        <v>297.3</v>
      </c>
      <c r="G126" s="41" t="s">
        <v>107</v>
      </c>
      <c r="H126" s="40">
        <v>1</v>
      </c>
      <c r="I126" s="32">
        <v>1.159</v>
      </c>
      <c r="J126" s="10">
        <f t="shared" si="1"/>
        <v>0.15900000000000003</v>
      </c>
      <c r="K126" s="15"/>
    </row>
    <row r="127" spans="1:11" s="12" customFormat="1" ht="13.2" x14ac:dyDescent="0.25">
      <c r="A127" s="7"/>
      <c r="B127" s="7"/>
      <c r="C127" s="7"/>
      <c r="D127" s="20" t="s">
        <v>108</v>
      </c>
      <c r="E127" s="2" t="s">
        <v>17</v>
      </c>
      <c r="F127" s="13">
        <v>297.3</v>
      </c>
      <c r="G127" s="41" t="s">
        <v>108</v>
      </c>
      <c r="H127" s="40">
        <v>0.9</v>
      </c>
      <c r="I127" s="32">
        <v>0.67700000000000005</v>
      </c>
      <c r="J127" s="10">
        <f t="shared" si="1"/>
        <v>-0.22299999999999998</v>
      </c>
      <c r="K127" s="15"/>
    </row>
    <row r="128" spans="1:11" s="12" customFormat="1" ht="13.2" x14ac:dyDescent="0.25">
      <c r="A128" s="7"/>
      <c r="B128" s="7"/>
      <c r="C128" s="7"/>
      <c r="D128" s="20" t="s">
        <v>109</v>
      </c>
      <c r="E128" s="2" t="s">
        <v>17</v>
      </c>
      <c r="F128" s="13">
        <v>185.82</v>
      </c>
      <c r="G128" s="41" t="s">
        <v>109</v>
      </c>
      <c r="H128" s="40">
        <v>500</v>
      </c>
      <c r="I128" s="32">
        <v>500</v>
      </c>
      <c r="J128" s="10">
        <f t="shared" si="1"/>
        <v>0</v>
      </c>
      <c r="K128" s="15"/>
    </row>
    <row r="129" spans="1:11" s="12" customFormat="1" ht="13.2" x14ac:dyDescent="0.25">
      <c r="A129" s="7"/>
      <c r="B129" s="7"/>
      <c r="C129" s="7"/>
      <c r="D129" s="20" t="s">
        <v>110</v>
      </c>
      <c r="E129" s="2" t="s">
        <v>17</v>
      </c>
      <c r="F129" s="13">
        <v>288.01</v>
      </c>
      <c r="G129" s="41" t="s">
        <v>110</v>
      </c>
      <c r="H129" s="40">
        <v>1.45</v>
      </c>
      <c r="I129" s="32">
        <v>1.208</v>
      </c>
      <c r="J129" s="10">
        <f t="shared" si="1"/>
        <v>-0.24199999999999999</v>
      </c>
      <c r="K129" s="15"/>
    </row>
    <row r="130" spans="1:11" s="12" customFormat="1" ht="13.8" customHeight="1" x14ac:dyDescent="0.25">
      <c r="A130" s="7"/>
      <c r="B130" s="7"/>
      <c r="C130" s="7"/>
      <c r="D130" s="20" t="s">
        <v>111</v>
      </c>
      <c r="E130" s="2" t="s">
        <v>17</v>
      </c>
      <c r="F130" s="13">
        <v>297.3</v>
      </c>
      <c r="G130" s="41" t="s">
        <v>111</v>
      </c>
      <c r="H130" s="43">
        <v>0.80100000000000005</v>
      </c>
      <c r="I130" s="32">
        <v>0.78700000000000003</v>
      </c>
      <c r="J130" s="10">
        <f t="shared" si="1"/>
        <v>-1.4000000000000012E-2</v>
      </c>
      <c r="K130" s="15"/>
    </row>
    <row r="131" spans="1:11" s="12" customFormat="1" ht="13.2" x14ac:dyDescent="0.25">
      <c r="A131" s="7"/>
      <c r="B131" s="7"/>
      <c r="C131" s="7"/>
      <c r="D131" s="20" t="s">
        <v>137</v>
      </c>
      <c r="E131" s="2" t="s">
        <v>17</v>
      </c>
      <c r="F131" s="13">
        <v>297.3</v>
      </c>
      <c r="G131" s="41" t="s">
        <v>137</v>
      </c>
      <c r="H131" s="40">
        <v>5.1999999999999998E-2</v>
      </c>
      <c r="I131" s="32">
        <v>5.1999999999999998E-2</v>
      </c>
      <c r="J131" s="10">
        <f t="shared" si="1"/>
        <v>0</v>
      </c>
      <c r="K131" s="15"/>
    </row>
    <row r="132" spans="1:11" s="12" customFormat="1" ht="13.2" x14ac:dyDescent="0.25">
      <c r="A132" s="7"/>
      <c r="B132" s="7"/>
      <c r="C132" s="7"/>
      <c r="D132" s="20" t="s">
        <v>116</v>
      </c>
      <c r="E132" s="2" t="s">
        <v>17</v>
      </c>
      <c r="F132" s="13">
        <v>297.3</v>
      </c>
      <c r="G132" s="41" t="s">
        <v>116</v>
      </c>
      <c r="H132" s="40">
        <v>0.7</v>
      </c>
      <c r="I132" s="32">
        <v>0.20200000000000001</v>
      </c>
      <c r="J132" s="10">
        <f t="shared" si="1"/>
        <v>-0.49799999999999994</v>
      </c>
      <c r="K132" s="15"/>
    </row>
    <row r="133" spans="1:11" s="12" customFormat="1" ht="13.2" x14ac:dyDescent="0.25">
      <c r="A133" s="7"/>
      <c r="B133" s="7"/>
      <c r="C133" s="7"/>
      <c r="D133" s="20" t="s">
        <v>117</v>
      </c>
      <c r="E133" s="2" t="s">
        <v>17</v>
      </c>
      <c r="F133" s="13">
        <v>283.36</v>
      </c>
      <c r="G133" s="41" t="s">
        <v>117</v>
      </c>
      <c r="H133" s="40">
        <v>4</v>
      </c>
      <c r="I133" s="32">
        <v>5.3010000000000002</v>
      </c>
      <c r="J133" s="10">
        <f t="shared" si="1"/>
        <v>1.3010000000000002</v>
      </c>
      <c r="K133" s="15"/>
    </row>
    <row r="134" spans="1:11" s="12" customFormat="1" ht="13.2" x14ac:dyDescent="0.25">
      <c r="A134" s="7"/>
      <c r="B134" s="7"/>
      <c r="C134" s="7"/>
      <c r="D134" s="21"/>
      <c r="E134" s="2" t="s">
        <v>17</v>
      </c>
      <c r="F134" s="13">
        <v>283.36</v>
      </c>
      <c r="G134" s="42"/>
      <c r="H134" s="40">
        <v>1.5</v>
      </c>
      <c r="I134" s="32">
        <v>1.8660000000000001</v>
      </c>
      <c r="J134" s="10">
        <f t="shared" si="1"/>
        <v>0.3660000000000001</v>
      </c>
      <c r="K134" s="15"/>
    </row>
    <row r="135" spans="1:11" s="12" customFormat="1" ht="13.2" x14ac:dyDescent="0.25">
      <c r="A135" s="7"/>
      <c r="B135" s="7"/>
      <c r="C135" s="7"/>
      <c r="D135" s="21"/>
      <c r="E135" s="2" t="s">
        <v>17</v>
      </c>
      <c r="F135" s="13">
        <v>283.36</v>
      </c>
      <c r="G135" s="42"/>
      <c r="H135" s="40">
        <v>0</v>
      </c>
      <c r="I135" s="32">
        <v>0</v>
      </c>
      <c r="J135" s="10">
        <f t="shared" si="1"/>
        <v>0</v>
      </c>
      <c r="K135" s="15"/>
    </row>
    <row r="136" spans="1:11" s="12" customFormat="1" ht="13.2" x14ac:dyDescent="0.25">
      <c r="A136" s="7"/>
      <c r="B136" s="7"/>
      <c r="C136" s="7"/>
      <c r="D136" s="21"/>
      <c r="E136" s="2" t="s">
        <v>17</v>
      </c>
      <c r="F136" s="13">
        <v>283.36</v>
      </c>
      <c r="G136" s="42"/>
      <c r="H136" s="40">
        <v>0</v>
      </c>
      <c r="I136" s="32">
        <v>0</v>
      </c>
      <c r="J136" s="10">
        <f t="shared" si="1"/>
        <v>0</v>
      </c>
      <c r="K136" s="15"/>
    </row>
    <row r="137" spans="1:11" s="12" customFormat="1" ht="13.2" x14ac:dyDescent="0.25">
      <c r="A137" s="7"/>
      <c r="B137" s="7"/>
      <c r="C137" s="7"/>
      <c r="D137" s="20" t="s">
        <v>118</v>
      </c>
      <c r="E137" s="2" t="s">
        <v>17</v>
      </c>
      <c r="F137" s="13">
        <v>297.3</v>
      </c>
      <c r="G137" s="41" t="s">
        <v>118</v>
      </c>
      <c r="H137" s="40">
        <v>1.4</v>
      </c>
      <c r="I137" s="32">
        <v>1.7</v>
      </c>
      <c r="J137" s="10">
        <f t="shared" si="1"/>
        <v>0.30000000000000004</v>
      </c>
      <c r="K137" s="15"/>
    </row>
    <row r="138" spans="1:11" s="12" customFormat="1" ht="13.2" x14ac:dyDescent="0.25">
      <c r="A138" s="7"/>
      <c r="B138" s="7"/>
      <c r="C138" s="7"/>
      <c r="D138" s="20" t="s">
        <v>119</v>
      </c>
      <c r="E138" s="2" t="s">
        <v>17</v>
      </c>
      <c r="F138" s="13">
        <v>288.01</v>
      </c>
      <c r="G138" s="41" t="s">
        <v>119</v>
      </c>
      <c r="H138" s="40">
        <v>2</v>
      </c>
      <c r="I138" s="32">
        <v>1.9750000000000001</v>
      </c>
      <c r="J138" s="10">
        <f t="shared" si="1"/>
        <v>-2.4999999999999911E-2</v>
      </c>
      <c r="K138" s="15"/>
    </row>
    <row r="139" spans="1:11" s="12" customFormat="1" ht="13.2" x14ac:dyDescent="0.25">
      <c r="A139" s="7"/>
      <c r="B139" s="7"/>
      <c r="C139" s="7"/>
      <c r="D139" s="20" t="s">
        <v>120</v>
      </c>
      <c r="E139" s="2" t="s">
        <v>17</v>
      </c>
      <c r="F139" s="13">
        <v>297.3</v>
      </c>
      <c r="G139" s="41" t="s">
        <v>120</v>
      </c>
      <c r="H139" s="40">
        <v>0.36</v>
      </c>
      <c r="I139" s="32">
        <v>0.58399999999999996</v>
      </c>
      <c r="J139" s="10">
        <f t="shared" si="1"/>
        <v>0.22399999999999998</v>
      </c>
      <c r="K139" s="15"/>
    </row>
    <row r="140" spans="1:11" s="12" customFormat="1" ht="13.2" x14ac:dyDescent="0.25">
      <c r="A140" s="7"/>
      <c r="B140" s="7"/>
      <c r="C140" s="7"/>
      <c r="D140" s="20" t="s">
        <v>121</v>
      </c>
      <c r="E140" s="2" t="s">
        <v>17</v>
      </c>
      <c r="F140" s="13">
        <v>288.01</v>
      </c>
      <c r="G140" s="41" t="s">
        <v>121</v>
      </c>
      <c r="H140" s="40">
        <v>1.81</v>
      </c>
      <c r="I140" s="32">
        <v>1.907</v>
      </c>
      <c r="J140" s="10">
        <f t="shared" si="1"/>
        <v>9.6999999999999975E-2</v>
      </c>
      <c r="K140" s="15"/>
    </row>
    <row r="141" spans="1:11" s="12" customFormat="1" ht="13.2" x14ac:dyDescent="0.25">
      <c r="A141" s="7"/>
      <c r="B141" s="7"/>
      <c r="C141" s="7"/>
      <c r="D141" s="20" t="s">
        <v>122</v>
      </c>
      <c r="E141" s="2" t="s">
        <v>17</v>
      </c>
      <c r="F141" s="13">
        <v>288.01</v>
      </c>
      <c r="G141" s="41" t="s">
        <v>122</v>
      </c>
      <c r="H141" s="40">
        <v>16</v>
      </c>
      <c r="I141" s="32">
        <v>12.433</v>
      </c>
      <c r="J141" s="10">
        <f t="shared" si="1"/>
        <v>-3.5670000000000002</v>
      </c>
      <c r="K141" s="15"/>
    </row>
    <row r="142" spans="1:11" s="12" customFormat="1" ht="13.2" x14ac:dyDescent="0.25">
      <c r="A142" s="7"/>
      <c r="B142" s="7"/>
      <c r="C142" s="7"/>
      <c r="D142" s="20" t="s">
        <v>123</v>
      </c>
      <c r="E142" s="2" t="s">
        <v>17</v>
      </c>
      <c r="F142" s="13">
        <v>288.01</v>
      </c>
      <c r="G142" s="41" t="s">
        <v>123</v>
      </c>
      <c r="H142" s="40">
        <v>4.5</v>
      </c>
      <c r="I142" s="32">
        <v>3.82</v>
      </c>
      <c r="J142" s="10">
        <f t="shared" si="1"/>
        <v>-0.68000000000000016</v>
      </c>
      <c r="K142" s="15"/>
    </row>
    <row r="143" spans="1:11" s="12" customFormat="1" ht="13.2" x14ac:dyDescent="0.25">
      <c r="A143" s="7"/>
      <c r="B143" s="7"/>
      <c r="C143" s="7"/>
      <c r="D143" s="20" t="s">
        <v>124</v>
      </c>
      <c r="E143" s="2" t="s">
        <v>17</v>
      </c>
      <c r="F143" s="13">
        <v>288.01</v>
      </c>
      <c r="G143" s="41" t="s">
        <v>124</v>
      </c>
      <c r="H143" s="40">
        <v>1.851</v>
      </c>
      <c r="I143" s="32">
        <v>3.3759999999999999</v>
      </c>
      <c r="J143" s="10">
        <f t="shared" si="1"/>
        <v>1.5249999999999999</v>
      </c>
      <c r="K143" s="15"/>
    </row>
    <row r="144" spans="1:11" s="12" customFormat="1" ht="13.2" x14ac:dyDescent="0.25">
      <c r="A144" s="7"/>
      <c r="B144" s="7"/>
      <c r="C144" s="7"/>
      <c r="D144" s="20" t="s">
        <v>125</v>
      </c>
      <c r="E144" s="2" t="s">
        <v>17</v>
      </c>
      <c r="F144" s="13">
        <v>288.01</v>
      </c>
      <c r="G144" s="41" t="s">
        <v>125</v>
      </c>
      <c r="H144" s="40">
        <v>3.024</v>
      </c>
      <c r="I144" s="32">
        <v>2.2999999999999998</v>
      </c>
      <c r="J144" s="10">
        <f t="shared" si="1"/>
        <v>-0.7240000000000002</v>
      </c>
      <c r="K144" s="15"/>
    </row>
    <row r="145" spans="1:14" s="12" customFormat="1" ht="13.2" x14ac:dyDescent="0.25">
      <c r="A145" s="7"/>
      <c r="B145" s="7"/>
      <c r="C145" s="7"/>
      <c r="D145" s="20" t="s">
        <v>126</v>
      </c>
      <c r="E145" s="2" t="s">
        <v>17</v>
      </c>
      <c r="F145" s="13">
        <v>297.3</v>
      </c>
      <c r="G145" s="41" t="s">
        <v>126</v>
      </c>
      <c r="H145" s="40">
        <v>1.3</v>
      </c>
      <c r="I145" s="32">
        <v>6.8000000000000005E-2</v>
      </c>
      <c r="J145" s="10">
        <f t="shared" ref="J145:J154" si="2">I145-H145</f>
        <v>-1.232</v>
      </c>
      <c r="K145" s="15"/>
    </row>
    <row r="146" spans="1:14" s="12" customFormat="1" ht="13.2" x14ac:dyDescent="0.25">
      <c r="A146" s="7"/>
      <c r="B146" s="7"/>
      <c r="C146" s="7"/>
      <c r="D146" s="20" t="s">
        <v>127</v>
      </c>
      <c r="E146" s="2" t="s">
        <v>17</v>
      </c>
      <c r="F146" s="13">
        <v>288.01</v>
      </c>
      <c r="G146" s="41" t="s">
        <v>127</v>
      </c>
      <c r="H146" s="40">
        <v>10</v>
      </c>
      <c r="I146" s="32">
        <v>8.8840000000000003</v>
      </c>
      <c r="J146" s="10">
        <f t="shared" si="2"/>
        <v>-1.1159999999999997</v>
      </c>
      <c r="K146" s="15"/>
    </row>
    <row r="147" spans="1:14" s="12" customFormat="1" ht="13.2" x14ac:dyDescent="0.25">
      <c r="A147" s="7"/>
      <c r="B147" s="7"/>
      <c r="C147" s="7"/>
      <c r="D147" s="20" t="s">
        <v>138</v>
      </c>
      <c r="E147" s="2" t="s">
        <v>17</v>
      </c>
      <c r="F147" s="13">
        <v>288.01</v>
      </c>
      <c r="G147" s="41" t="s">
        <v>138</v>
      </c>
      <c r="H147" s="40">
        <v>7.2889999999999997</v>
      </c>
      <c r="I147" s="32">
        <v>7.2889999999999997</v>
      </c>
      <c r="J147" s="10">
        <f t="shared" si="2"/>
        <v>0</v>
      </c>
      <c r="K147" s="15"/>
    </row>
    <row r="148" spans="1:14" s="12" customFormat="1" ht="13.2" x14ac:dyDescent="0.25">
      <c r="A148" s="7"/>
      <c r="B148" s="7"/>
      <c r="C148" s="7"/>
      <c r="D148" s="20" t="s">
        <v>139</v>
      </c>
      <c r="E148" s="2" t="s">
        <v>17</v>
      </c>
      <c r="F148" s="13">
        <v>288.01</v>
      </c>
      <c r="G148" s="41" t="s">
        <v>139</v>
      </c>
      <c r="H148" s="40">
        <v>11.579000000000001</v>
      </c>
      <c r="I148" s="32">
        <v>23.96</v>
      </c>
      <c r="J148" s="10">
        <f t="shared" si="2"/>
        <v>12.381</v>
      </c>
      <c r="K148" s="15"/>
    </row>
    <row r="149" spans="1:14" s="12" customFormat="1" ht="13.2" x14ac:dyDescent="0.25">
      <c r="A149" s="7"/>
      <c r="B149" s="7"/>
      <c r="C149" s="7"/>
      <c r="D149" s="20" t="s">
        <v>140</v>
      </c>
      <c r="E149" s="2" t="s">
        <v>17</v>
      </c>
      <c r="F149" s="13">
        <v>283.36</v>
      </c>
      <c r="G149" s="41" t="s">
        <v>140</v>
      </c>
      <c r="H149" s="40">
        <v>20</v>
      </c>
      <c r="I149" s="32">
        <v>7.92</v>
      </c>
      <c r="J149" s="10">
        <f t="shared" si="2"/>
        <v>-12.08</v>
      </c>
      <c r="K149" s="15"/>
    </row>
    <row r="150" spans="1:14" s="12" customFormat="1" ht="13.2" x14ac:dyDescent="0.25">
      <c r="A150" s="7"/>
      <c r="B150" s="7"/>
      <c r="C150" s="7"/>
      <c r="D150" s="20" t="s">
        <v>141</v>
      </c>
      <c r="E150" s="2" t="s">
        <v>17</v>
      </c>
      <c r="F150" s="13">
        <v>288.01</v>
      </c>
      <c r="G150" s="41" t="s">
        <v>141</v>
      </c>
      <c r="H150" s="40">
        <v>2.4</v>
      </c>
      <c r="I150" s="32">
        <v>1.3180000000000001</v>
      </c>
      <c r="J150" s="10">
        <f t="shared" si="2"/>
        <v>-1.0819999999999999</v>
      </c>
      <c r="K150" s="15"/>
    </row>
    <row r="151" spans="1:14" s="12" customFormat="1" ht="13.2" x14ac:dyDescent="0.25">
      <c r="A151" s="7"/>
      <c r="B151" s="7"/>
      <c r="C151" s="7"/>
      <c r="D151" s="20" t="s">
        <v>142</v>
      </c>
      <c r="E151" s="2" t="s">
        <v>17</v>
      </c>
      <c r="F151" s="13">
        <v>297.3</v>
      </c>
      <c r="G151" s="41" t="s">
        <v>142</v>
      </c>
      <c r="H151" s="40">
        <v>1.2</v>
      </c>
      <c r="I151" s="32">
        <v>0.89200000000000002</v>
      </c>
      <c r="J151" s="10">
        <f t="shared" si="2"/>
        <v>-0.30799999999999994</v>
      </c>
      <c r="K151" s="15"/>
    </row>
    <row r="152" spans="1:14" s="12" customFormat="1" ht="26.4" x14ac:dyDescent="0.25">
      <c r="A152" s="7"/>
      <c r="B152" s="7"/>
      <c r="C152" s="7"/>
      <c r="D152" s="20" t="s">
        <v>143</v>
      </c>
      <c r="E152" s="2" t="s">
        <v>17</v>
      </c>
      <c r="F152" s="34">
        <v>297.3</v>
      </c>
      <c r="G152" s="41" t="s">
        <v>143</v>
      </c>
      <c r="H152" s="43">
        <v>0.5</v>
      </c>
      <c r="I152" s="32">
        <v>0.155</v>
      </c>
      <c r="J152" s="10">
        <f t="shared" si="2"/>
        <v>-0.34499999999999997</v>
      </c>
      <c r="K152" s="15"/>
    </row>
    <row r="153" spans="1:14" s="12" customFormat="1" ht="13.2" x14ac:dyDescent="0.25">
      <c r="A153" s="7"/>
      <c r="B153" s="7"/>
      <c r="C153" s="7"/>
      <c r="D153" s="41" t="s">
        <v>150</v>
      </c>
      <c r="E153" s="2"/>
      <c r="F153" s="34">
        <v>297.3</v>
      </c>
      <c r="G153" s="41" t="s">
        <v>150</v>
      </c>
      <c r="H153" s="43">
        <v>1</v>
      </c>
      <c r="I153" s="32">
        <v>0.126</v>
      </c>
      <c r="J153" s="10">
        <f t="shared" si="2"/>
        <v>-0.874</v>
      </c>
      <c r="K153" s="15"/>
    </row>
    <row r="154" spans="1:14" s="12" customFormat="1" ht="31.35" customHeight="1" x14ac:dyDescent="0.25">
      <c r="A154" s="7"/>
      <c r="B154" s="7"/>
      <c r="C154" s="7"/>
      <c r="D154" s="20" t="s">
        <v>144</v>
      </c>
      <c r="E154" s="2" t="s">
        <v>17</v>
      </c>
      <c r="F154" s="34">
        <v>367.84</v>
      </c>
      <c r="G154" s="41" t="s">
        <v>144</v>
      </c>
      <c r="H154" s="43">
        <v>1101</v>
      </c>
      <c r="I154" s="32">
        <v>1037.855</v>
      </c>
      <c r="J154" s="10">
        <f t="shared" si="2"/>
        <v>-63.144999999999982</v>
      </c>
      <c r="K154" s="15"/>
      <c r="L154" s="47"/>
      <c r="M154" s="48"/>
      <c r="N154" s="48"/>
    </row>
    <row r="155" spans="1:14" x14ac:dyDescent="0.25">
      <c r="A155" s="8"/>
      <c r="B155" s="8"/>
      <c r="C155" s="8"/>
      <c r="D155" s="11"/>
      <c r="E155" s="8"/>
      <c r="F155" s="18"/>
      <c r="G155" s="11"/>
      <c r="H155" s="29">
        <f>SUM(H13:H154)</f>
        <v>10658.161000000006</v>
      </c>
      <c r="I155" s="49">
        <f>SUM(I13:I154)</f>
        <v>11307.664999999997</v>
      </c>
      <c r="J155" s="9">
        <f>I155-H155</f>
        <v>649.50399999999172</v>
      </c>
    </row>
    <row r="157" spans="1:14" x14ac:dyDescent="0.25">
      <c r="I157" s="14"/>
    </row>
  </sheetData>
  <mergeCells count="9">
    <mergeCell ref="D13:D14"/>
    <mergeCell ref="E13:E14"/>
    <mergeCell ref="F13:F14"/>
    <mergeCell ref="G13:G14"/>
    <mergeCell ref="A5:J5"/>
    <mergeCell ref="A6:J6"/>
    <mergeCell ref="A7:J7"/>
    <mergeCell ref="A8:J8"/>
    <mergeCell ref="A9:J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workbookViewId="0">
      <selection activeCell="K1" sqref="K1:L1048576"/>
    </sheetView>
  </sheetViews>
  <sheetFormatPr defaultColWidth="9.109375" defaultRowHeight="11.4" x14ac:dyDescent="0.2"/>
  <cols>
    <col min="1" max="1" width="4.44140625" style="50" customWidth="1"/>
    <col min="2" max="2" width="23.109375" style="50" customWidth="1"/>
    <col min="3" max="3" width="9.44140625" style="50" customWidth="1"/>
    <col min="4" max="4" width="41.77734375" style="50" customWidth="1"/>
    <col min="5" max="5" width="9.77734375" style="50" customWidth="1"/>
    <col min="6" max="6" width="11.88671875" style="51" customWidth="1"/>
    <col min="7" max="7" width="44.88671875" style="50" customWidth="1"/>
    <col min="8" max="8" width="12.88671875" style="50" customWidth="1"/>
    <col min="9" max="9" width="11.109375" style="50" customWidth="1"/>
    <col min="10" max="10" width="11.5546875" style="50" customWidth="1"/>
    <col min="11" max="11" width="5.109375" style="50" customWidth="1"/>
    <col min="12" max="16384" width="9.109375" style="50"/>
  </cols>
  <sheetData>
    <row r="1" spans="1:11" x14ac:dyDescent="0.2">
      <c r="J1" s="52" t="s">
        <v>0</v>
      </c>
    </row>
    <row r="2" spans="1:11" x14ac:dyDescent="0.2">
      <c r="J2" s="52" t="s">
        <v>1</v>
      </c>
    </row>
    <row r="3" spans="1:11" x14ac:dyDescent="0.2">
      <c r="J3" s="52" t="s">
        <v>2</v>
      </c>
    </row>
    <row r="5" spans="1:11" ht="12" x14ac:dyDescent="0.2">
      <c r="A5" s="117" t="s">
        <v>3</v>
      </c>
      <c r="B5" s="117"/>
      <c r="C5" s="117"/>
      <c r="D5" s="117"/>
      <c r="E5" s="117"/>
      <c r="F5" s="117"/>
      <c r="G5" s="117"/>
      <c r="H5" s="117"/>
      <c r="I5" s="117"/>
      <c r="J5" s="117"/>
    </row>
    <row r="6" spans="1:11" ht="12" x14ac:dyDescent="0.25">
      <c r="A6" s="118" t="s">
        <v>4</v>
      </c>
      <c r="B6" s="118"/>
      <c r="C6" s="118"/>
      <c r="D6" s="118"/>
      <c r="E6" s="118"/>
      <c r="F6" s="118"/>
      <c r="G6" s="118"/>
      <c r="H6" s="118"/>
      <c r="I6" s="118"/>
      <c r="J6" s="118"/>
    </row>
    <row r="7" spans="1:11" ht="12" x14ac:dyDescent="0.25">
      <c r="A7" s="118" t="s">
        <v>5</v>
      </c>
      <c r="B7" s="118"/>
      <c r="C7" s="118"/>
      <c r="D7" s="118"/>
      <c r="E7" s="118"/>
      <c r="F7" s="118"/>
      <c r="G7" s="118"/>
      <c r="H7" s="118"/>
      <c r="I7" s="118"/>
      <c r="J7" s="118"/>
    </row>
    <row r="8" spans="1:11" ht="12" x14ac:dyDescent="0.25">
      <c r="A8" s="118" t="s">
        <v>6</v>
      </c>
      <c r="B8" s="118"/>
      <c r="C8" s="118"/>
      <c r="D8" s="118"/>
      <c r="E8" s="118"/>
      <c r="F8" s="118"/>
      <c r="G8" s="118"/>
      <c r="H8" s="118"/>
      <c r="I8" s="118"/>
      <c r="J8" s="118"/>
    </row>
    <row r="9" spans="1:11" ht="12" x14ac:dyDescent="0.25">
      <c r="A9" s="118" t="s">
        <v>151</v>
      </c>
      <c r="B9" s="118"/>
      <c r="C9" s="118"/>
      <c r="D9" s="118"/>
      <c r="E9" s="118"/>
      <c r="F9" s="118"/>
      <c r="G9" s="118"/>
      <c r="H9" s="118"/>
      <c r="I9" s="118"/>
      <c r="J9" s="118"/>
    </row>
    <row r="11" spans="1:11" ht="171" x14ac:dyDescent="0.2">
      <c r="A11" s="53" t="s">
        <v>7</v>
      </c>
      <c r="B11" s="53" t="s">
        <v>8</v>
      </c>
      <c r="C11" s="53" t="s">
        <v>9</v>
      </c>
      <c r="D11" s="53" t="s">
        <v>10</v>
      </c>
      <c r="E11" s="53" t="s">
        <v>112</v>
      </c>
      <c r="F11" s="54" t="s">
        <v>113</v>
      </c>
      <c r="G11" s="53" t="s">
        <v>11</v>
      </c>
      <c r="H11" s="53" t="s">
        <v>12</v>
      </c>
      <c r="I11" s="53" t="s">
        <v>13</v>
      </c>
      <c r="J11" s="53" t="s">
        <v>14</v>
      </c>
    </row>
    <row r="12" spans="1:11" x14ac:dyDescent="0.2">
      <c r="A12" s="55">
        <v>1</v>
      </c>
      <c r="B12" s="55">
        <v>2</v>
      </c>
      <c r="C12" s="55">
        <v>3</v>
      </c>
      <c r="D12" s="56">
        <v>4</v>
      </c>
      <c r="E12" s="56">
        <v>5</v>
      </c>
      <c r="F12" s="57">
        <v>6</v>
      </c>
      <c r="G12" s="56">
        <v>7</v>
      </c>
      <c r="H12" s="55">
        <v>8</v>
      </c>
      <c r="I12" s="55">
        <v>9</v>
      </c>
      <c r="J12" s="55">
        <v>10</v>
      </c>
    </row>
    <row r="13" spans="1:11" x14ac:dyDescent="0.2">
      <c r="A13" s="55"/>
      <c r="B13" s="55"/>
      <c r="C13" s="58"/>
      <c r="D13" s="109" t="s">
        <v>18</v>
      </c>
      <c r="E13" s="111" t="s">
        <v>17</v>
      </c>
      <c r="F13" s="113">
        <v>288.01</v>
      </c>
      <c r="G13" s="115" t="s">
        <v>18</v>
      </c>
      <c r="H13" s="59">
        <v>4.7</v>
      </c>
      <c r="I13" s="60">
        <v>4.7</v>
      </c>
      <c r="J13" s="60">
        <f>I13-H13</f>
        <v>0</v>
      </c>
      <c r="K13" s="61"/>
    </row>
    <row r="14" spans="1:11" ht="33.6" customHeight="1" x14ac:dyDescent="0.2">
      <c r="A14" s="62">
        <v>1</v>
      </c>
      <c r="B14" s="62" t="s">
        <v>15</v>
      </c>
      <c r="C14" s="63" t="s">
        <v>16</v>
      </c>
      <c r="D14" s="110"/>
      <c r="E14" s="112"/>
      <c r="F14" s="114"/>
      <c r="G14" s="116"/>
      <c r="H14" s="64">
        <v>0.8</v>
      </c>
      <c r="I14" s="65">
        <v>0.8</v>
      </c>
      <c r="J14" s="66">
        <f>I14-H14</f>
        <v>0</v>
      </c>
      <c r="K14" s="61"/>
    </row>
    <row r="15" spans="1:11" x14ac:dyDescent="0.2">
      <c r="A15" s="62"/>
      <c r="B15" s="62"/>
      <c r="C15" s="62"/>
      <c r="D15" s="67" t="s">
        <v>19</v>
      </c>
      <c r="E15" s="68" t="s">
        <v>17</v>
      </c>
      <c r="F15" s="69">
        <v>288.01</v>
      </c>
      <c r="G15" s="70" t="s">
        <v>19</v>
      </c>
      <c r="H15" s="71">
        <v>2.6989999999999998</v>
      </c>
      <c r="I15" s="65">
        <v>0</v>
      </c>
      <c r="J15" s="66">
        <f t="shared" ref="J15:J79" si="0">I15-H15</f>
        <v>-2.6989999999999998</v>
      </c>
      <c r="K15" s="61"/>
    </row>
    <row r="16" spans="1:11" x14ac:dyDescent="0.2">
      <c r="A16" s="62"/>
      <c r="B16" s="62"/>
      <c r="C16" s="62"/>
      <c r="D16" s="72" t="s">
        <v>20</v>
      </c>
      <c r="E16" s="55" t="s">
        <v>17</v>
      </c>
      <c r="F16" s="73">
        <v>288.01</v>
      </c>
      <c r="G16" s="74" t="s">
        <v>20</v>
      </c>
      <c r="H16" s="71">
        <v>9.375</v>
      </c>
      <c r="I16" s="65">
        <v>6.5910000000000002</v>
      </c>
      <c r="J16" s="66">
        <f t="shared" si="0"/>
        <v>-2.7839999999999998</v>
      </c>
      <c r="K16" s="61"/>
    </row>
    <row r="17" spans="1:11" x14ac:dyDescent="0.2">
      <c r="A17" s="62"/>
      <c r="B17" s="62"/>
      <c r="C17" s="62"/>
      <c r="D17" s="72" t="s">
        <v>21</v>
      </c>
      <c r="E17" s="55" t="s">
        <v>17</v>
      </c>
      <c r="F17" s="73">
        <v>297.3</v>
      </c>
      <c r="G17" s="74" t="s">
        <v>21</v>
      </c>
      <c r="H17" s="71">
        <v>0.75</v>
      </c>
      <c r="I17" s="65">
        <v>5.3490000000000002</v>
      </c>
      <c r="J17" s="66">
        <f t="shared" si="0"/>
        <v>4.5990000000000002</v>
      </c>
      <c r="K17" s="61"/>
    </row>
    <row r="18" spans="1:11" x14ac:dyDescent="0.2">
      <c r="A18" s="62"/>
      <c r="B18" s="62"/>
      <c r="C18" s="62"/>
      <c r="D18" s="75"/>
      <c r="E18" s="55" t="s">
        <v>17</v>
      </c>
      <c r="F18" s="73">
        <v>288.01</v>
      </c>
      <c r="G18" s="76"/>
      <c r="H18" s="71">
        <v>9.734</v>
      </c>
      <c r="I18" s="77">
        <v>9.734</v>
      </c>
      <c r="J18" s="66">
        <f t="shared" si="0"/>
        <v>0</v>
      </c>
      <c r="K18" s="61"/>
    </row>
    <row r="19" spans="1:11" x14ac:dyDescent="0.2">
      <c r="A19" s="62"/>
      <c r="B19" s="62"/>
      <c r="C19" s="62"/>
      <c r="D19" s="75"/>
      <c r="E19" s="55" t="s">
        <v>17</v>
      </c>
      <c r="F19" s="73">
        <v>288.01</v>
      </c>
      <c r="G19" s="76"/>
      <c r="H19" s="71">
        <v>5.375</v>
      </c>
      <c r="I19" s="77">
        <v>0.86299999999999999</v>
      </c>
      <c r="J19" s="66">
        <f t="shared" si="0"/>
        <v>-4.5120000000000005</v>
      </c>
      <c r="K19" s="61"/>
    </row>
    <row r="20" spans="1:11" x14ac:dyDescent="0.2">
      <c r="A20" s="62"/>
      <c r="B20" s="62"/>
      <c r="C20" s="62"/>
      <c r="D20" s="72" t="s">
        <v>22</v>
      </c>
      <c r="E20" s="55" t="s">
        <v>17</v>
      </c>
      <c r="F20" s="73">
        <v>297.3</v>
      </c>
      <c r="G20" s="74" t="s">
        <v>22</v>
      </c>
      <c r="H20" s="71">
        <v>0.6</v>
      </c>
      <c r="I20" s="77">
        <v>1.2110000000000001</v>
      </c>
      <c r="J20" s="66">
        <f t="shared" si="0"/>
        <v>0.6110000000000001</v>
      </c>
      <c r="K20" s="61"/>
    </row>
    <row r="21" spans="1:11" x14ac:dyDescent="0.2">
      <c r="A21" s="62"/>
      <c r="B21" s="62"/>
      <c r="C21" s="62"/>
      <c r="D21" s="72" t="s">
        <v>23</v>
      </c>
      <c r="E21" s="55" t="s">
        <v>17</v>
      </c>
      <c r="F21" s="73">
        <v>297.3</v>
      </c>
      <c r="G21" s="74" t="s">
        <v>23</v>
      </c>
      <c r="H21" s="71">
        <v>1.4</v>
      </c>
      <c r="I21" s="65">
        <v>1.421</v>
      </c>
      <c r="J21" s="66">
        <f t="shared" si="0"/>
        <v>2.100000000000013E-2</v>
      </c>
      <c r="K21" s="61"/>
    </row>
    <row r="22" spans="1:11" x14ac:dyDescent="0.2">
      <c r="A22" s="62"/>
      <c r="B22" s="62"/>
      <c r="C22" s="62"/>
      <c r="D22" s="72" t="s">
        <v>24</v>
      </c>
      <c r="E22" s="55" t="s">
        <v>17</v>
      </c>
      <c r="F22" s="73">
        <v>288.01</v>
      </c>
      <c r="G22" s="74" t="s">
        <v>24</v>
      </c>
      <c r="H22" s="71">
        <v>2.923</v>
      </c>
      <c r="I22" s="65">
        <v>3.4790000000000001</v>
      </c>
      <c r="J22" s="66">
        <f t="shared" si="0"/>
        <v>0.55600000000000005</v>
      </c>
      <c r="K22" s="61"/>
    </row>
    <row r="23" spans="1:11" x14ac:dyDescent="0.2">
      <c r="A23" s="62"/>
      <c r="B23" s="62"/>
      <c r="C23" s="62"/>
      <c r="D23" s="72" t="s">
        <v>128</v>
      </c>
      <c r="E23" s="55" t="s">
        <v>17</v>
      </c>
      <c r="F23" s="73">
        <v>288.01</v>
      </c>
      <c r="G23" s="74" t="s">
        <v>128</v>
      </c>
      <c r="H23" s="71">
        <v>4.96</v>
      </c>
      <c r="I23" s="65">
        <v>4.7919999999999998</v>
      </c>
      <c r="J23" s="66">
        <f t="shared" si="0"/>
        <v>-0.16800000000000015</v>
      </c>
      <c r="K23" s="61"/>
    </row>
    <row r="24" spans="1:11" x14ac:dyDescent="0.2">
      <c r="A24" s="62"/>
      <c r="B24" s="62"/>
      <c r="C24" s="62"/>
      <c r="D24" s="72" t="s">
        <v>129</v>
      </c>
      <c r="E24" s="55" t="s">
        <v>17</v>
      </c>
      <c r="F24" s="73">
        <v>297.3</v>
      </c>
      <c r="G24" s="74" t="s">
        <v>129</v>
      </c>
      <c r="H24" s="71">
        <v>8.3000000000000004E-2</v>
      </c>
      <c r="I24" s="65">
        <v>5.2999999999999999E-2</v>
      </c>
      <c r="J24" s="66">
        <f t="shared" si="0"/>
        <v>-3.0000000000000006E-2</v>
      </c>
      <c r="K24" s="61"/>
    </row>
    <row r="25" spans="1:11" x14ac:dyDescent="0.2">
      <c r="A25" s="62"/>
      <c r="B25" s="62"/>
      <c r="C25" s="62"/>
      <c r="D25" s="72" t="s">
        <v>130</v>
      </c>
      <c r="E25" s="55" t="s">
        <v>17</v>
      </c>
      <c r="F25" s="73">
        <v>297.3</v>
      </c>
      <c r="G25" s="74" t="s">
        <v>130</v>
      </c>
      <c r="H25" s="71">
        <v>0.05</v>
      </c>
      <c r="I25" s="65">
        <v>2.8000000000000001E-2</v>
      </c>
      <c r="J25" s="66">
        <f t="shared" si="0"/>
        <v>-2.2000000000000002E-2</v>
      </c>
      <c r="K25" s="61"/>
    </row>
    <row r="26" spans="1:11" x14ac:dyDescent="0.2">
      <c r="A26" s="62"/>
      <c r="B26" s="62"/>
      <c r="C26" s="62"/>
      <c r="D26" s="72" t="s">
        <v>131</v>
      </c>
      <c r="E26" s="55" t="s">
        <v>17</v>
      </c>
      <c r="F26" s="73">
        <v>297.3</v>
      </c>
      <c r="G26" s="74" t="s">
        <v>131</v>
      </c>
      <c r="H26" s="71">
        <v>0.03</v>
      </c>
      <c r="I26" s="65">
        <v>2.1999999999999999E-2</v>
      </c>
      <c r="J26" s="66">
        <f t="shared" si="0"/>
        <v>-8.0000000000000002E-3</v>
      </c>
      <c r="K26" s="61"/>
    </row>
    <row r="27" spans="1:11" x14ac:dyDescent="0.2">
      <c r="A27" s="78"/>
      <c r="B27" s="78"/>
      <c r="C27" s="78"/>
      <c r="D27" s="72" t="s">
        <v>25</v>
      </c>
      <c r="E27" s="55" t="s">
        <v>17</v>
      </c>
      <c r="F27" s="73">
        <v>283.36</v>
      </c>
      <c r="G27" s="74" t="s">
        <v>25</v>
      </c>
      <c r="H27" s="79">
        <v>41.334000000000003</v>
      </c>
      <c r="I27" s="65">
        <v>58.180999999999997</v>
      </c>
      <c r="J27" s="66">
        <f t="shared" si="0"/>
        <v>16.846999999999994</v>
      </c>
      <c r="K27" s="61"/>
    </row>
    <row r="28" spans="1:11" x14ac:dyDescent="0.2">
      <c r="A28" s="78"/>
      <c r="B28" s="78"/>
      <c r="C28" s="78"/>
      <c r="D28" s="72" t="s">
        <v>26</v>
      </c>
      <c r="E28" s="55" t="s">
        <v>17</v>
      </c>
      <c r="F28" s="69">
        <v>288.01</v>
      </c>
      <c r="G28" s="74" t="s">
        <v>26</v>
      </c>
      <c r="H28" s="71">
        <v>1</v>
      </c>
      <c r="I28" s="65">
        <v>1</v>
      </c>
      <c r="J28" s="66">
        <f t="shared" si="0"/>
        <v>0</v>
      </c>
      <c r="K28" s="61"/>
    </row>
    <row r="29" spans="1:11" x14ac:dyDescent="0.2">
      <c r="A29" s="78"/>
      <c r="B29" s="78"/>
      <c r="C29" s="78"/>
      <c r="D29" s="72" t="s">
        <v>27</v>
      </c>
      <c r="E29" s="55" t="s">
        <v>17</v>
      </c>
      <c r="F29" s="69">
        <v>288.01</v>
      </c>
      <c r="G29" s="74" t="s">
        <v>27</v>
      </c>
      <c r="H29" s="71">
        <v>2.2349999999999999</v>
      </c>
      <c r="I29" s="65">
        <v>6.8150000000000004</v>
      </c>
      <c r="J29" s="66">
        <f t="shared" si="0"/>
        <v>4.58</v>
      </c>
      <c r="K29" s="61"/>
    </row>
    <row r="30" spans="1:11" x14ac:dyDescent="0.2">
      <c r="A30" s="78"/>
      <c r="B30" s="78"/>
      <c r="C30" s="78"/>
      <c r="D30" s="72" t="s">
        <v>28</v>
      </c>
      <c r="E30" s="55" t="s">
        <v>17</v>
      </c>
      <c r="F30" s="73">
        <v>297.3</v>
      </c>
      <c r="G30" s="74" t="s">
        <v>28</v>
      </c>
      <c r="H30" s="71">
        <v>1.968</v>
      </c>
      <c r="I30" s="65">
        <v>0.75900000000000001</v>
      </c>
      <c r="J30" s="66">
        <f t="shared" si="0"/>
        <v>-1.2090000000000001</v>
      </c>
      <c r="K30" s="61"/>
    </row>
    <row r="31" spans="1:11" x14ac:dyDescent="0.2">
      <c r="A31" s="78"/>
      <c r="B31" s="78"/>
      <c r="C31" s="78"/>
      <c r="D31" s="72" t="s">
        <v>29</v>
      </c>
      <c r="E31" s="55" t="s">
        <v>17</v>
      </c>
      <c r="F31" s="69">
        <v>288.01</v>
      </c>
      <c r="G31" s="74" t="s">
        <v>29</v>
      </c>
      <c r="H31" s="71">
        <v>2.1</v>
      </c>
      <c r="I31" s="65">
        <v>2.1920000000000002</v>
      </c>
      <c r="J31" s="66">
        <f t="shared" si="0"/>
        <v>9.2000000000000082E-2</v>
      </c>
      <c r="K31" s="61"/>
    </row>
    <row r="32" spans="1:11" x14ac:dyDescent="0.2">
      <c r="A32" s="78"/>
      <c r="B32" s="78"/>
      <c r="C32" s="78"/>
      <c r="D32" s="72" t="s">
        <v>30</v>
      </c>
      <c r="E32" s="55" t="s">
        <v>17</v>
      </c>
      <c r="F32" s="69">
        <v>288.01</v>
      </c>
      <c r="G32" s="74" t="s">
        <v>30</v>
      </c>
      <c r="H32" s="71">
        <v>3.7669999999999999</v>
      </c>
      <c r="I32" s="65">
        <v>0</v>
      </c>
      <c r="J32" s="66">
        <f t="shared" si="0"/>
        <v>-3.7669999999999999</v>
      </c>
      <c r="K32" s="61"/>
    </row>
    <row r="33" spans="1:11" x14ac:dyDescent="0.2">
      <c r="A33" s="78"/>
      <c r="B33" s="78"/>
      <c r="C33" s="78"/>
      <c r="D33" s="72" t="s">
        <v>31</v>
      </c>
      <c r="E33" s="55" t="s">
        <v>17</v>
      </c>
      <c r="F33" s="73">
        <v>185.82</v>
      </c>
      <c r="G33" s="74" t="s">
        <v>31</v>
      </c>
      <c r="H33" s="71">
        <v>7926</v>
      </c>
      <c r="I33" s="65">
        <v>9371.0450000000001</v>
      </c>
      <c r="J33" s="66">
        <f t="shared" si="0"/>
        <v>1445.0450000000001</v>
      </c>
      <c r="K33" s="61"/>
    </row>
    <row r="34" spans="1:11" x14ac:dyDescent="0.2">
      <c r="A34" s="78"/>
      <c r="B34" s="78"/>
      <c r="C34" s="78"/>
      <c r="D34" s="72" t="s">
        <v>32</v>
      </c>
      <c r="E34" s="55" t="s">
        <v>17</v>
      </c>
      <c r="F34" s="73">
        <v>297.3</v>
      </c>
      <c r="G34" s="74" t="s">
        <v>32</v>
      </c>
      <c r="H34" s="71">
        <v>0.53800000000000003</v>
      </c>
      <c r="I34" s="65">
        <v>0.44900000000000001</v>
      </c>
      <c r="J34" s="66">
        <f t="shared" si="0"/>
        <v>-8.9000000000000024E-2</v>
      </c>
      <c r="K34" s="61"/>
    </row>
    <row r="35" spans="1:11" x14ac:dyDescent="0.2">
      <c r="A35" s="78"/>
      <c r="B35" s="78"/>
      <c r="C35" s="78"/>
      <c r="D35" s="72" t="s">
        <v>33</v>
      </c>
      <c r="E35" s="55" t="s">
        <v>17</v>
      </c>
      <c r="F35" s="73">
        <v>297.3</v>
      </c>
      <c r="G35" s="74" t="s">
        <v>33</v>
      </c>
      <c r="H35" s="71">
        <v>1.37</v>
      </c>
      <c r="I35" s="65">
        <v>1.5760000000000001</v>
      </c>
      <c r="J35" s="66">
        <f t="shared" si="0"/>
        <v>0.20599999999999996</v>
      </c>
      <c r="K35" s="61"/>
    </row>
    <row r="36" spans="1:11" x14ac:dyDescent="0.2">
      <c r="A36" s="78"/>
      <c r="B36" s="78"/>
      <c r="C36" s="78"/>
      <c r="D36" s="72" t="s">
        <v>34</v>
      </c>
      <c r="E36" s="55" t="s">
        <v>17</v>
      </c>
      <c r="F36" s="73">
        <v>297.3</v>
      </c>
      <c r="G36" s="74" t="s">
        <v>34</v>
      </c>
      <c r="H36" s="71">
        <v>1.5660000000000001</v>
      </c>
      <c r="I36" s="65">
        <v>1.5660000000000001</v>
      </c>
      <c r="J36" s="66">
        <f t="shared" si="0"/>
        <v>0</v>
      </c>
      <c r="K36" s="61"/>
    </row>
    <row r="37" spans="1:11" x14ac:dyDescent="0.2">
      <c r="A37" s="78"/>
      <c r="B37" s="78"/>
      <c r="C37" s="78"/>
      <c r="D37" s="72" t="s">
        <v>35</v>
      </c>
      <c r="E37" s="55" t="s">
        <v>17</v>
      </c>
      <c r="F37" s="69">
        <v>288.01</v>
      </c>
      <c r="G37" s="74" t="s">
        <v>35</v>
      </c>
      <c r="H37" s="71">
        <v>1.8</v>
      </c>
      <c r="I37" s="65">
        <v>1.8480000000000001</v>
      </c>
      <c r="J37" s="66">
        <f t="shared" si="0"/>
        <v>4.8000000000000043E-2</v>
      </c>
      <c r="K37" s="61"/>
    </row>
    <row r="38" spans="1:11" x14ac:dyDescent="0.2">
      <c r="A38" s="78"/>
      <c r="B38" s="78"/>
      <c r="C38" s="78"/>
      <c r="D38" s="72" t="s">
        <v>36</v>
      </c>
      <c r="E38" s="55" t="s">
        <v>17</v>
      </c>
      <c r="F38" s="73">
        <v>297.3</v>
      </c>
      <c r="G38" s="74" t="s">
        <v>36</v>
      </c>
      <c r="H38" s="71">
        <v>1.0449999999999999</v>
      </c>
      <c r="I38" s="77">
        <v>1.1120000000000001</v>
      </c>
      <c r="J38" s="66">
        <f t="shared" si="0"/>
        <v>6.7000000000000171E-2</v>
      </c>
      <c r="K38" s="61"/>
    </row>
    <row r="39" spans="1:11" x14ac:dyDescent="0.2">
      <c r="A39" s="78"/>
      <c r="B39" s="78"/>
      <c r="C39" s="78"/>
      <c r="D39" s="72" t="s">
        <v>37</v>
      </c>
      <c r="E39" s="55" t="s">
        <v>17</v>
      </c>
      <c r="F39" s="73">
        <v>297.3</v>
      </c>
      <c r="G39" s="74" t="s">
        <v>37</v>
      </c>
      <c r="H39" s="71">
        <v>0.95799999999999996</v>
      </c>
      <c r="I39" s="77">
        <v>0.69</v>
      </c>
      <c r="J39" s="66">
        <f t="shared" si="0"/>
        <v>-0.26800000000000002</v>
      </c>
      <c r="K39" s="61"/>
    </row>
    <row r="40" spans="1:11" ht="57" x14ac:dyDescent="0.2">
      <c r="A40" s="78"/>
      <c r="B40" s="78"/>
      <c r="C40" s="78"/>
      <c r="D40" s="80" t="s">
        <v>146</v>
      </c>
      <c r="E40" s="55" t="s">
        <v>17</v>
      </c>
      <c r="F40" s="69">
        <v>288.01</v>
      </c>
      <c r="G40" s="80" t="s">
        <v>152</v>
      </c>
      <c r="H40" s="77">
        <v>9.1999999999999993</v>
      </c>
      <c r="I40" s="77">
        <v>5.9980000000000002</v>
      </c>
      <c r="J40" s="66">
        <f>I40-H40</f>
        <v>-3.2019999999999991</v>
      </c>
      <c r="K40" s="61"/>
    </row>
    <row r="41" spans="1:11" x14ac:dyDescent="0.2">
      <c r="A41" s="78"/>
      <c r="B41" s="78"/>
      <c r="C41" s="78"/>
      <c r="D41" s="72" t="s">
        <v>38</v>
      </c>
      <c r="E41" s="55" t="s">
        <v>17</v>
      </c>
      <c r="F41" s="73">
        <v>288.01</v>
      </c>
      <c r="G41" s="74" t="s">
        <v>38</v>
      </c>
      <c r="H41" s="71">
        <v>1.2</v>
      </c>
      <c r="I41" s="77">
        <v>1.016</v>
      </c>
      <c r="J41" s="66">
        <f t="shared" si="0"/>
        <v>-0.18399999999999994</v>
      </c>
      <c r="K41" s="61"/>
    </row>
    <row r="42" spans="1:11" x14ac:dyDescent="0.2">
      <c r="A42" s="78"/>
      <c r="B42" s="78"/>
      <c r="C42" s="78"/>
      <c r="D42" s="72" t="s">
        <v>114</v>
      </c>
      <c r="E42" s="55" t="s">
        <v>17</v>
      </c>
      <c r="F42" s="73">
        <v>297.3</v>
      </c>
      <c r="G42" s="74" t="s">
        <v>114</v>
      </c>
      <c r="H42" s="71">
        <v>0.64500000000000002</v>
      </c>
      <c r="I42" s="65">
        <v>1.901</v>
      </c>
      <c r="J42" s="66">
        <f t="shared" si="0"/>
        <v>1.256</v>
      </c>
      <c r="K42" s="61"/>
    </row>
    <row r="43" spans="1:11" x14ac:dyDescent="0.2">
      <c r="A43" s="78"/>
      <c r="B43" s="78"/>
      <c r="C43" s="78"/>
      <c r="D43" s="75"/>
      <c r="E43" s="55" t="s">
        <v>17</v>
      </c>
      <c r="F43" s="73">
        <v>297.3</v>
      </c>
      <c r="G43" s="76"/>
      <c r="H43" s="71">
        <v>1.048</v>
      </c>
      <c r="I43" s="65">
        <v>1.048</v>
      </c>
      <c r="J43" s="66">
        <f t="shared" si="0"/>
        <v>0</v>
      </c>
      <c r="K43" s="61"/>
    </row>
    <row r="44" spans="1:11" x14ac:dyDescent="0.2">
      <c r="A44" s="78"/>
      <c r="B44" s="78"/>
      <c r="C44" s="78"/>
      <c r="D44" s="72" t="s">
        <v>39</v>
      </c>
      <c r="E44" s="55" t="s">
        <v>17</v>
      </c>
      <c r="F44" s="73">
        <v>288.01</v>
      </c>
      <c r="G44" s="74" t="s">
        <v>39</v>
      </c>
      <c r="H44" s="71">
        <v>2.9529999999999998</v>
      </c>
      <c r="I44" s="65">
        <v>0</v>
      </c>
      <c r="J44" s="66">
        <f t="shared" si="0"/>
        <v>-2.9529999999999998</v>
      </c>
      <c r="K44" s="61"/>
    </row>
    <row r="45" spans="1:11" x14ac:dyDescent="0.2">
      <c r="A45" s="78"/>
      <c r="B45" s="78"/>
      <c r="C45" s="78"/>
      <c r="D45" s="72" t="s">
        <v>40</v>
      </c>
      <c r="E45" s="55" t="s">
        <v>17</v>
      </c>
      <c r="F45" s="73">
        <v>297.3</v>
      </c>
      <c r="G45" s="74" t="s">
        <v>40</v>
      </c>
      <c r="H45" s="71">
        <v>0.158</v>
      </c>
      <c r="I45" s="65">
        <v>1.3959999999999999</v>
      </c>
      <c r="J45" s="66">
        <f t="shared" si="0"/>
        <v>1.238</v>
      </c>
      <c r="K45" s="61"/>
    </row>
    <row r="46" spans="1:11" x14ac:dyDescent="0.2">
      <c r="A46" s="78"/>
      <c r="B46" s="78"/>
      <c r="C46" s="78"/>
      <c r="D46" s="72" t="s">
        <v>41</v>
      </c>
      <c r="E46" s="55" t="s">
        <v>17</v>
      </c>
      <c r="F46" s="73">
        <v>297.3</v>
      </c>
      <c r="G46" s="74" t="s">
        <v>41</v>
      </c>
      <c r="H46" s="71">
        <v>7.4999999999999997E-2</v>
      </c>
      <c r="I46" s="65">
        <v>7.3999999999999996E-2</v>
      </c>
      <c r="J46" s="66">
        <f t="shared" si="0"/>
        <v>-1.0000000000000009E-3</v>
      </c>
      <c r="K46" s="61"/>
    </row>
    <row r="47" spans="1:11" x14ac:dyDescent="0.2">
      <c r="A47" s="78"/>
      <c r="B47" s="78"/>
      <c r="C47" s="78"/>
      <c r="D47" s="72" t="s">
        <v>42</v>
      </c>
      <c r="E47" s="55" t="s">
        <v>17</v>
      </c>
      <c r="F47" s="73">
        <v>288.01</v>
      </c>
      <c r="G47" s="74" t="s">
        <v>42</v>
      </c>
      <c r="H47" s="71">
        <v>3.0009999999999999</v>
      </c>
      <c r="I47" s="65">
        <v>0</v>
      </c>
      <c r="J47" s="66">
        <f t="shared" si="0"/>
        <v>-3.0009999999999999</v>
      </c>
      <c r="K47" s="61"/>
    </row>
    <row r="48" spans="1:11" x14ac:dyDescent="0.2">
      <c r="A48" s="78"/>
      <c r="B48" s="78"/>
      <c r="C48" s="78"/>
      <c r="D48" s="72" t="s">
        <v>43</v>
      </c>
      <c r="E48" s="55" t="s">
        <v>17</v>
      </c>
      <c r="F48" s="73">
        <v>288.01</v>
      </c>
      <c r="G48" s="74" t="s">
        <v>43</v>
      </c>
      <c r="H48" s="71">
        <v>2</v>
      </c>
      <c r="I48" s="65">
        <v>1.1679999999999999</v>
      </c>
      <c r="J48" s="66">
        <f t="shared" si="0"/>
        <v>-0.83200000000000007</v>
      </c>
      <c r="K48" s="61"/>
    </row>
    <row r="49" spans="1:14" x14ac:dyDescent="0.2">
      <c r="A49" s="78"/>
      <c r="B49" s="78"/>
      <c r="C49" s="78"/>
      <c r="D49" s="72" t="s">
        <v>44</v>
      </c>
      <c r="E49" s="55" t="s">
        <v>17</v>
      </c>
      <c r="F49" s="73">
        <v>297.3</v>
      </c>
      <c r="G49" s="74" t="s">
        <v>44</v>
      </c>
      <c r="H49" s="71">
        <v>0.04</v>
      </c>
      <c r="I49" s="65">
        <v>0</v>
      </c>
      <c r="J49" s="66">
        <f t="shared" si="0"/>
        <v>-0.04</v>
      </c>
      <c r="K49" s="61"/>
    </row>
    <row r="50" spans="1:14" x14ac:dyDescent="0.2">
      <c r="A50" s="78"/>
      <c r="B50" s="78"/>
      <c r="C50" s="78"/>
      <c r="D50" s="72" t="s">
        <v>45</v>
      </c>
      <c r="E50" s="55" t="s">
        <v>17</v>
      </c>
      <c r="F50" s="73">
        <v>297.3</v>
      </c>
      <c r="G50" s="74" t="s">
        <v>45</v>
      </c>
      <c r="H50" s="71">
        <v>1.24</v>
      </c>
      <c r="I50" s="65">
        <v>0.93100000000000005</v>
      </c>
      <c r="J50" s="66">
        <f t="shared" si="0"/>
        <v>-0.30899999999999994</v>
      </c>
      <c r="K50" s="61"/>
    </row>
    <row r="51" spans="1:14" ht="15" customHeight="1" x14ac:dyDescent="0.2">
      <c r="A51" s="78"/>
      <c r="B51" s="78"/>
      <c r="C51" s="78"/>
      <c r="D51" s="72" t="s">
        <v>46</v>
      </c>
      <c r="E51" s="55" t="s">
        <v>17</v>
      </c>
      <c r="F51" s="73">
        <v>297.3</v>
      </c>
      <c r="G51" s="74" t="s">
        <v>46</v>
      </c>
      <c r="H51" s="71">
        <v>1.0229999999999999</v>
      </c>
      <c r="I51" s="65">
        <v>1.4530000000000001</v>
      </c>
      <c r="J51" s="66">
        <f t="shared" si="0"/>
        <v>0.43000000000000016</v>
      </c>
      <c r="K51" s="61"/>
    </row>
    <row r="52" spans="1:14" ht="22.8" x14ac:dyDescent="0.2">
      <c r="A52" s="78"/>
      <c r="B52" s="78"/>
      <c r="C52" s="78"/>
      <c r="D52" s="72" t="s">
        <v>47</v>
      </c>
      <c r="E52" s="55" t="s">
        <v>17</v>
      </c>
      <c r="F52" s="73">
        <v>288.01</v>
      </c>
      <c r="G52" s="74" t="s">
        <v>47</v>
      </c>
      <c r="H52" s="79">
        <v>4.4969999999999999</v>
      </c>
      <c r="I52" s="65">
        <v>2.8889999999999998</v>
      </c>
      <c r="J52" s="66">
        <f t="shared" si="0"/>
        <v>-1.6080000000000001</v>
      </c>
      <c r="K52" s="61"/>
    </row>
    <row r="53" spans="1:14" ht="16.05" customHeight="1" x14ac:dyDescent="0.2">
      <c r="A53" s="78"/>
      <c r="B53" s="78"/>
      <c r="C53" s="78"/>
      <c r="D53" s="72" t="s">
        <v>48</v>
      </c>
      <c r="E53" s="55" t="s">
        <v>17</v>
      </c>
      <c r="F53" s="73">
        <v>297.3</v>
      </c>
      <c r="G53" s="74" t="s">
        <v>48</v>
      </c>
      <c r="H53" s="71">
        <v>0.86099999999999999</v>
      </c>
      <c r="I53" s="77">
        <v>0.70599999999999996</v>
      </c>
      <c r="J53" s="66">
        <f t="shared" si="0"/>
        <v>-0.15500000000000003</v>
      </c>
      <c r="K53" s="61"/>
    </row>
    <row r="54" spans="1:14" x14ac:dyDescent="0.2">
      <c r="A54" s="78"/>
      <c r="B54" s="78"/>
      <c r="C54" s="78"/>
      <c r="D54" s="72" t="s">
        <v>49</v>
      </c>
      <c r="E54" s="55" t="s">
        <v>17</v>
      </c>
      <c r="F54" s="73">
        <v>297.3</v>
      </c>
      <c r="G54" s="74" t="s">
        <v>49</v>
      </c>
      <c r="H54" s="71">
        <v>0.30099999999999999</v>
      </c>
      <c r="I54" s="77">
        <v>0.33400000000000002</v>
      </c>
      <c r="J54" s="66">
        <f t="shared" si="0"/>
        <v>3.3000000000000029E-2</v>
      </c>
      <c r="K54" s="61"/>
    </row>
    <row r="55" spans="1:14" x14ac:dyDescent="0.2">
      <c r="A55" s="78"/>
      <c r="B55" s="78"/>
      <c r="C55" s="78"/>
      <c r="D55" s="72" t="s">
        <v>50</v>
      </c>
      <c r="E55" s="55" t="s">
        <v>17</v>
      </c>
      <c r="F55" s="73">
        <v>288.01</v>
      </c>
      <c r="G55" s="74" t="s">
        <v>50</v>
      </c>
      <c r="H55" s="71">
        <v>5.0999999999999996</v>
      </c>
      <c r="I55" s="65">
        <v>2.202</v>
      </c>
      <c r="J55" s="66">
        <f t="shared" si="0"/>
        <v>-2.8979999999999997</v>
      </c>
      <c r="K55" s="61"/>
    </row>
    <row r="56" spans="1:14" x14ac:dyDescent="0.2">
      <c r="A56" s="78"/>
      <c r="B56" s="78"/>
      <c r="C56" s="78"/>
      <c r="D56" s="72" t="s">
        <v>51</v>
      </c>
      <c r="E56" s="55" t="s">
        <v>17</v>
      </c>
      <c r="F56" s="73">
        <v>283.36</v>
      </c>
      <c r="G56" s="74" t="s">
        <v>51</v>
      </c>
      <c r="H56" s="71">
        <v>14.366</v>
      </c>
      <c r="I56" s="65">
        <v>69.936000000000007</v>
      </c>
      <c r="J56" s="66">
        <f t="shared" si="0"/>
        <v>55.570000000000007</v>
      </c>
      <c r="K56" s="61"/>
    </row>
    <row r="57" spans="1:14" x14ac:dyDescent="0.2">
      <c r="A57" s="78"/>
      <c r="B57" s="78"/>
      <c r="C57" s="78"/>
      <c r="D57" s="72" t="s">
        <v>132</v>
      </c>
      <c r="E57" s="55" t="s">
        <v>17</v>
      </c>
      <c r="F57" s="73">
        <v>288.01</v>
      </c>
      <c r="G57" s="74" t="s">
        <v>132</v>
      </c>
      <c r="H57" s="71">
        <v>3.3559999999999999</v>
      </c>
      <c r="I57" s="65">
        <v>12.207000000000001</v>
      </c>
      <c r="J57" s="66">
        <f t="shared" si="0"/>
        <v>8.8510000000000009</v>
      </c>
      <c r="K57" s="61"/>
    </row>
    <row r="58" spans="1:14" ht="15" customHeight="1" x14ac:dyDescent="0.2">
      <c r="A58" s="78"/>
      <c r="B58" s="78"/>
      <c r="C58" s="78"/>
      <c r="D58" s="72" t="s">
        <v>133</v>
      </c>
      <c r="E58" s="55" t="s">
        <v>17</v>
      </c>
      <c r="F58" s="73">
        <v>288.01</v>
      </c>
      <c r="G58" s="74" t="s">
        <v>133</v>
      </c>
      <c r="H58" s="71">
        <v>4.87</v>
      </c>
      <c r="I58" s="65">
        <v>4.3499999999999996</v>
      </c>
      <c r="J58" s="66">
        <f t="shared" si="0"/>
        <v>-0.52000000000000046</v>
      </c>
      <c r="K58" s="61"/>
    </row>
    <row r="59" spans="1:14" x14ac:dyDescent="0.2">
      <c r="A59" s="78"/>
      <c r="B59" s="78"/>
      <c r="C59" s="78"/>
      <c r="D59" s="72" t="s">
        <v>52</v>
      </c>
      <c r="E59" s="55" t="s">
        <v>17</v>
      </c>
      <c r="F59" s="73">
        <v>288.01</v>
      </c>
      <c r="G59" s="74" t="s">
        <v>52</v>
      </c>
      <c r="H59" s="79">
        <v>3.984</v>
      </c>
      <c r="I59" s="65">
        <v>3.9830000000000001</v>
      </c>
      <c r="J59" s="66">
        <f t="shared" si="0"/>
        <v>-9.9999999999988987E-4</v>
      </c>
      <c r="K59" s="61"/>
    </row>
    <row r="60" spans="1:14" ht="22.8" x14ac:dyDescent="0.2">
      <c r="A60" s="78"/>
      <c r="B60" s="78"/>
      <c r="C60" s="78"/>
      <c r="D60" s="72" t="s">
        <v>53</v>
      </c>
      <c r="E60" s="55" t="s">
        <v>17</v>
      </c>
      <c r="F60" s="73">
        <v>288.01</v>
      </c>
      <c r="G60" s="74" t="s">
        <v>53</v>
      </c>
      <c r="H60" s="79">
        <v>5.085</v>
      </c>
      <c r="I60" s="65">
        <v>4.9370000000000003</v>
      </c>
      <c r="J60" s="66">
        <f t="shared" si="0"/>
        <v>-0.14799999999999969</v>
      </c>
      <c r="K60" s="61"/>
    </row>
    <row r="61" spans="1:14" x14ac:dyDescent="0.2">
      <c r="A61" s="78"/>
      <c r="B61" s="78"/>
      <c r="C61" s="78"/>
      <c r="D61" s="72" t="s">
        <v>54</v>
      </c>
      <c r="E61" s="55" t="s">
        <v>17</v>
      </c>
      <c r="F61" s="73">
        <v>288.01</v>
      </c>
      <c r="G61" s="74" t="s">
        <v>54</v>
      </c>
      <c r="H61" s="71">
        <v>0</v>
      </c>
      <c r="I61" s="65">
        <v>0</v>
      </c>
      <c r="J61" s="66">
        <f t="shared" si="0"/>
        <v>0</v>
      </c>
      <c r="K61" s="61"/>
    </row>
    <row r="62" spans="1:14" x14ac:dyDescent="0.2">
      <c r="A62" s="78"/>
      <c r="B62" s="78"/>
      <c r="C62" s="78"/>
      <c r="D62" s="72" t="s">
        <v>55</v>
      </c>
      <c r="E62" s="55" t="s">
        <v>17</v>
      </c>
      <c r="F62" s="73">
        <v>288.01</v>
      </c>
      <c r="G62" s="74" t="s">
        <v>55</v>
      </c>
      <c r="H62" s="71">
        <v>2.6659999999999999</v>
      </c>
      <c r="I62" s="65">
        <v>1.8009999999999999</v>
      </c>
      <c r="J62" s="66">
        <f t="shared" si="0"/>
        <v>-0.86499999999999999</v>
      </c>
      <c r="K62" s="61"/>
      <c r="N62" s="73"/>
    </row>
    <row r="63" spans="1:14" x14ac:dyDescent="0.2">
      <c r="A63" s="78"/>
      <c r="B63" s="78"/>
      <c r="C63" s="78"/>
      <c r="D63" s="75"/>
      <c r="E63" s="55" t="s">
        <v>17</v>
      </c>
      <c r="F63" s="73">
        <v>288.01</v>
      </c>
      <c r="G63" s="76"/>
      <c r="H63" s="71">
        <v>2.1080000000000001</v>
      </c>
      <c r="I63" s="65">
        <v>0.60399999999999998</v>
      </c>
      <c r="J63" s="66">
        <f t="shared" si="0"/>
        <v>-1.504</v>
      </c>
      <c r="K63" s="61"/>
    </row>
    <row r="64" spans="1:14" x14ac:dyDescent="0.2">
      <c r="A64" s="78"/>
      <c r="B64" s="78"/>
      <c r="C64" s="78"/>
      <c r="D64" s="72" t="s">
        <v>56</v>
      </c>
      <c r="E64" s="55" t="s">
        <v>17</v>
      </c>
      <c r="F64" s="73">
        <v>288.01</v>
      </c>
      <c r="G64" s="74" t="s">
        <v>56</v>
      </c>
      <c r="H64" s="71">
        <v>3.32</v>
      </c>
      <c r="I64" s="65">
        <v>1.5029999999999999</v>
      </c>
      <c r="J64" s="66">
        <f t="shared" si="0"/>
        <v>-1.8169999999999999</v>
      </c>
      <c r="K64" s="61"/>
    </row>
    <row r="65" spans="1:11" x14ac:dyDescent="0.2">
      <c r="A65" s="78"/>
      <c r="B65" s="78"/>
      <c r="C65" s="78"/>
      <c r="D65" s="75"/>
      <c r="E65" s="55" t="s">
        <v>17</v>
      </c>
      <c r="F65" s="73">
        <v>288.01</v>
      </c>
      <c r="G65" s="76"/>
      <c r="H65" s="71">
        <v>3.2</v>
      </c>
      <c r="I65" s="65">
        <v>8.4819999999999993</v>
      </c>
      <c r="J65" s="66">
        <f t="shared" si="0"/>
        <v>5.2819999999999991</v>
      </c>
      <c r="K65" s="61"/>
    </row>
    <row r="66" spans="1:11" x14ac:dyDescent="0.2">
      <c r="A66" s="78"/>
      <c r="B66" s="78"/>
      <c r="C66" s="78"/>
      <c r="D66" s="72" t="s">
        <v>57</v>
      </c>
      <c r="E66" s="55" t="s">
        <v>17</v>
      </c>
      <c r="F66" s="73">
        <v>297.3</v>
      </c>
      <c r="G66" s="74" t="s">
        <v>57</v>
      </c>
      <c r="H66" s="71">
        <v>0.34100000000000003</v>
      </c>
      <c r="I66" s="65">
        <v>0.63400000000000001</v>
      </c>
      <c r="J66" s="66">
        <f t="shared" si="0"/>
        <v>0.29299999999999998</v>
      </c>
      <c r="K66" s="61"/>
    </row>
    <row r="67" spans="1:11" x14ac:dyDescent="0.2">
      <c r="A67" s="78"/>
      <c r="B67" s="78"/>
      <c r="C67" s="78"/>
      <c r="D67" s="72" t="s">
        <v>58</v>
      </c>
      <c r="E67" s="55" t="s">
        <v>17</v>
      </c>
      <c r="F67" s="73">
        <v>297.3</v>
      </c>
      <c r="G67" s="74" t="s">
        <v>58</v>
      </c>
      <c r="H67" s="71">
        <v>0.40799999999999997</v>
      </c>
      <c r="I67" s="65">
        <v>0.17599999999999999</v>
      </c>
      <c r="J67" s="66">
        <f t="shared" si="0"/>
        <v>-0.23199999999999998</v>
      </c>
      <c r="K67" s="61"/>
    </row>
    <row r="68" spans="1:11" x14ac:dyDescent="0.2">
      <c r="A68" s="78"/>
      <c r="B68" s="78"/>
      <c r="C68" s="78"/>
      <c r="D68" s="72" t="s">
        <v>59</v>
      </c>
      <c r="E68" s="55" t="s">
        <v>17</v>
      </c>
      <c r="F68" s="73">
        <v>297.3</v>
      </c>
      <c r="G68" s="74" t="s">
        <v>59</v>
      </c>
      <c r="H68" s="71">
        <v>0.93500000000000005</v>
      </c>
      <c r="I68" s="65">
        <v>0.94299999999999995</v>
      </c>
      <c r="J68" s="66">
        <f t="shared" si="0"/>
        <v>7.9999999999998961E-3</v>
      </c>
      <c r="K68" s="61"/>
    </row>
    <row r="69" spans="1:11" x14ac:dyDescent="0.2">
      <c r="A69" s="78"/>
      <c r="B69" s="78"/>
      <c r="C69" s="78"/>
      <c r="D69" s="72" t="s">
        <v>60</v>
      </c>
      <c r="E69" s="55" t="s">
        <v>17</v>
      </c>
      <c r="F69" s="73">
        <v>297.3</v>
      </c>
      <c r="G69" s="74" t="s">
        <v>60</v>
      </c>
      <c r="H69" s="71">
        <v>0.7</v>
      </c>
      <c r="I69" s="65">
        <v>0.33600000000000002</v>
      </c>
      <c r="J69" s="66">
        <f t="shared" si="0"/>
        <v>-0.36399999999999993</v>
      </c>
      <c r="K69" s="61"/>
    </row>
    <row r="70" spans="1:11" x14ac:dyDescent="0.2">
      <c r="A70" s="78"/>
      <c r="B70" s="78"/>
      <c r="C70" s="78"/>
      <c r="D70" s="72" t="s">
        <v>61</v>
      </c>
      <c r="E70" s="55" t="s">
        <v>17</v>
      </c>
      <c r="F70" s="73">
        <v>288.01</v>
      </c>
      <c r="G70" s="74" t="s">
        <v>61</v>
      </c>
      <c r="H70" s="71">
        <v>1.5</v>
      </c>
      <c r="I70" s="65">
        <v>4.45</v>
      </c>
      <c r="J70" s="66">
        <f t="shared" si="0"/>
        <v>2.95</v>
      </c>
      <c r="K70" s="61"/>
    </row>
    <row r="71" spans="1:11" x14ac:dyDescent="0.2">
      <c r="A71" s="78"/>
      <c r="B71" s="78"/>
      <c r="C71" s="78"/>
      <c r="D71" s="72" t="s">
        <v>62</v>
      </c>
      <c r="E71" s="55" t="s">
        <v>17</v>
      </c>
      <c r="F71" s="73">
        <v>297.3</v>
      </c>
      <c r="G71" s="74" t="s">
        <v>62</v>
      </c>
      <c r="H71" s="71">
        <v>1.01</v>
      </c>
      <c r="I71" s="65">
        <v>1.897</v>
      </c>
      <c r="J71" s="66">
        <f t="shared" si="0"/>
        <v>0.88700000000000001</v>
      </c>
      <c r="K71" s="61"/>
    </row>
    <row r="72" spans="1:11" x14ac:dyDescent="0.2">
      <c r="A72" s="78"/>
      <c r="B72" s="78"/>
      <c r="C72" s="78"/>
      <c r="D72" s="72" t="s">
        <v>63</v>
      </c>
      <c r="E72" s="55" t="s">
        <v>17</v>
      </c>
      <c r="F72" s="73">
        <v>283.36</v>
      </c>
      <c r="G72" s="74" t="s">
        <v>63</v>
      </c>
      <c r="H72" s="71">
        <v>7.109</v>
      </c>
      <c r="I72" s="65">
        <v>27.757999999999999</v>
      </c>
      <c r="J72" s="66">
        <f t="shared" si="0"/>
        <v>20.649000000000001</v>
      </c>
      <c r="K72" s="61"/>
    </row>
    <row r="73" spans="1:11" x14ac:dyDescent="0.2">
      <c r="A73" s="78"/>
      <c r="B73" s="78"/>
      <c r="C73" s="78"/>
      <c r="D73" s="72" t="s">
        <v>64</v>
      </c>
      <c r="E73" s="55" t="s">
        <v>17</v>
      </c>
      <c r="F73" s="73">
        <v>297.3</v>
      </c>
      <c r="G73" s="74" t="s">
        <v>64</v>
      </c>
      <c r="H73" s="71">
        <v>1.4850000000000001</v>
      </c>
      <c r="I73" s="65">
        <v>1.2609999999999999</v>
      </c>
      <c r="J73" s="66">
        <f t="shared" si="0"/>
        <v>-0.2240000000000002</v>
      </c>
      <c r="K73" s="61"/>
    </row>
    <row r="74" spans="1:11" x14ac:dyDescent="0.2">
      <c r="A74" s="78"/>
      <c r="B74" s="78"/>
      <c r="C74" s="78"/>
      <c r="D74" s="72" t="s">
        <v>65</v>
      </c>
      <c r="E74" s="55" t="s">
        <v>17</v>
      </c>
      <c r="F74" s="73">
        <v>288.01</v>
      </c>
      <c r="G74" s="74" t="s">
        <v>65</v>
      </c>
      <c r="H74" s="71">
        <v>1.4</v>
      </c>
      <c r="I74" s="65">
        <v>1.484</v>
      </c>
      <c r="J74" s="66">
        <f t="shared" si="0"/>
        <v>8.4000000000000075E-2</v>
      </c>
      <c r="K74" s="61"/>
    </row>
    <row r="75" spans="1:11" x14ac:dyDescent="0.2">
      <c r="A75" s="78"/>
      <c r="B75" s="78"/>
      <c r="C75" s="78"/>
      <c r="D75" s="72" t="s">
        <v>66</v>
      </c>
      <c r="E75" s="55" t="s">
        <v>17</v>
      </c>
      <c r="F75" s="73">
        <v>297.3</v>
      </c>
      <c r="G75" s="74" t="s">
        <v>66</v>
      </c>
      <c r="H75" s="71">
        <v>0.435</v>
      </c>
      <c r="I75" s="65">
        <v>0.42599999999999999</v>
      </c>
      <c r="J75" s="66">
        <f t="shared" si="0"/>
        <v>-9.000000000000008E-3</v>
      </c>
      <c r="K75" s="61"/>
    </row>
    <row r="76" spans="1:11" x14ac:dyDescent="0.2">
      <c r="A76" s="78"/>
      <c r="B76" s="78"/>
      <c r="C76" s="78"/>
      <c r="D76" s="72" t="s">
        <v>67</v>
      </c>
      <c r="E76" s="55" t="s">
        <v>17</v>
      </c>
      <c r="F76" s="73">
        <v>297.3</v>
      </c>
      <c r="G76" s="74" t="s">
        <v>67</v>
      </c>
      <c r="H76" s="71">
        <v>0.27300000000000002</v>
      </c>
      <c r="I76" s="65">
        <v>0.21199999999999999</v>
      </c>
      <c r="J76" s="66">
        <f t="shared" si="0"/>
        <v>-6.1000000000000026E-2</v>
      </c>
      <c r="K76" s="61"/>
    </row>
    <row r="77" spans="1:11" x14ac:dyDescent="0.2">
      <c r="A77" s="78"/>
      <c r="B77" s="78"/>
      <c r="C77" s="78"/>
      <c r="D77" s="72" t="s">
        <v>68</v>
      </c>
      <c r="E77" s="55" t="s">
        <v>17</v>
      </c>
      <c r="F77" s="73">
        <v>297.3</v>
      </c>
      <c r="G77" s="74" t="s">
        <v>68</v>
      </c>
      <c r="H77" s="71">
        <v>0.6</v>
      </c>
      <c r="I77" s="65">
        <v>6.4000000000000001E-2</v>
      </c>
      <c r="J77" s="66">
        <f t="shared" si="0"/>
        <v>-0.53600000000000003</v>
      </c>
      <c r="K77" s="61"/>
    </row>
    <row r="78" spans="1:11" x14ac:dyDescent="0.2">
      <c r="A78" s="78"/>
      <c r="B78" s="78"/>
      <c r="C78" s="78"/>
      <c r="D78" s="72" t="s">
        <v>69</v>
      </c>
      <c r="E78" s="55" t="s">
        <v>17</v>
      </c>
      <c r="F78" s="73">
        <v>288.01</v>
      </c>
      <c r="G78" s="74" t="s">
        <v>69</v>
      </c>
      <c r="H78" s="71">
        <v>3.2549999999999999</v>
      </c>
      <c r="I78" s="77">
        <v>2.8940000000000001</v>
      </c>
      <c r="J78" s="66">
        <f t="shared" si="0"/>
        <v>-0.36099999999999977</v>
      </c>
      <c r="K78" s="61"/>
    </row>
    <row r="79" spans="1:11" x14ac:dyDescent="0.2">
      <c r="A79" s="78"/>
      <c r="B79" s="78"/>
      <c r="C79" s="78"/>
      <c r="D79" s="72" t="s">
        <v>70</v>
      </c>
      <c r="E79" s="55" t="s">
        <v>17</v>
      </c>
      <c r="F79" s="73">
        <v>297.3</v>
      </c>
      <c r="G79" s="74" t="s">
        <v>70</v>
      </c>
      <c r="H79" s="71">
        <v>1</v>
      </c>
      <c r="I79" s="77">
        <v>0.245</v>
      </c>
      <c r="J79" s="66">
        <f t="shared" si="0"/>
        <v>-0.755</v>
      </c>
      <c r="K79" s="61"/>
    </row>
    <row r="80" spans="1:11" x14ac:dyDescent="0.2">
      <c r="A80" s="78"/>
      <c r="B80" s="78"/>
      <c r="C80" s="78"/>
      <c r="D80" s="72" t="s">
        <v>71</v>
      </c>
      <c r="E80" s="55" t="s">
        <v>17</v>
      </c>
      <c r="F80" s="73">
        <v>288.01</v>
      </c>
      <c r="G80" s="74" t="s">
        <v>71</v>
      </c>
      <c r="H80" s="71">
        <v>0</v>
      </c>
      <c r="I80" s="77">
        <v>0</v>
      </c>
      <c r="J80" s="66">
        <f t="shared" ref="J80:J144" si="1">I80-H80</f>
        <v>0</v>
      </c>
      <c r="K80" s="61"/>
    </row>
    <row r="81" spans="1:13" x14ac:dyDescent="0.2">
      <c r="A81" s="78"/>
      <c r="B81" s="78"/>
      <c r="C81" s="78"/>
      <c r="D81" s="72" t="s">
        <v>72</v>
      </c>
      <c r="E81" s="55" t="s">
        <v>17</v>
      </c>
      <c r="F81" s="73">
        <v>288.01</v>
      </c>
      <c r="G81" s="74" t="s">
        <v>72</v>
      </c>
      <c r="H81" s="71">
        <v>2.7</v>
      </c>
      <c r="I81" s="65">
        <v>2.7360000000000002</v>
      </c>
      <c r="J81" s="66">
        <f t="shared" si="1"/>
        <v>3.6000000000000032E-2</v>
      </c>
      <c r="K81" s="61"/>
    </row>
    <row r="82" spans="1:13" x14ac:dyDescent="0.2">
      <c r="A82" s="78"/>
      <c r="B82" s="78"/>
      <c r="C82" s="78"/>
      <c r="D82" s="72" t="s">
        <v>73</v>
      </c>
      <c r="E82" s="55" t="s">
        <v>17</v>
      </c>
      <c r="F82" s="73">
        <v>288.01</v>
      </c>
      <c r="G82" s="74" t="s">
        <v>73</v>
      </c>
      <c r="H82" s="71">
        <v>2</v>
      </c>
      <c r="I82" s="65">
        <v>1.4670000000000001</v>
      </c>
      <c r="J82" s="66">
        <f t="shared" si="1"/>
        <v>-0.53299999999999992</v>
      </c>
      <c r="K82" s="61"/>
    </row>
    <row r="83" spans="1:13" x14ac:dyDescent="0.2">
      <c r="A83" s="78"/>
      <c r="B83" s="78"/>
      <c r="C83" s="78"/>
      <c r="D83" s="72" t="s">
        <v>74</v>
      </c>
      <c r="E83" s="55" t="s">
        <v>17</v>
      </c>
      <c r="F83" s="73">
        <v>288.01</v>
      </c>
      <c r="G83" s="74" t="s">
        <v>74</v>
      </c>
      <c r="H83" s="71">
        <v>6</v>
      </c>
      <c r="I83" s="65">
        <v>3.5979999999999999</v>
      </c>
      <c r="J83" s="66">
        <f t="shared" si="1"/>
        <v>-2.4020000000000001</v>
      </c>
      <c r="K83" s="61"/>
    </row>
    <row r="84" spans="1:13" x14ac:dyDescent="0.2">
      <c r="A84" s="78"/>
      <c r="B84" s="78"/>
      <c r="C84" s="78"/>
      <c r="D84" s="72" t="s">
        <v>75</v>
      </c>
      <c r="E84" s="55" t="s">
        <v>17</v>
      </c>
      <c r="F84" s="73">
        <v>297.3</v>
      </c>
      <c r="G84" s="74" t="s">
        <v>75</v>
      </c>
      <c r="H84" s="71">
        <v>1</v>
      </c>
      <c r="I84" s="65">
        <v>1.014</v>
      </c>
      <c r="J84" s="66">
        <f t="shared" si="1"/>
        <v>1.4000000000000012E-2</v>
      </c>
      <c r="K84" s="61"/>
    </row>
    <row r="85" spans="1:13" ht="22.8" x14ac:dyDescent="0.2">
      <c r="A85" s="78"/>
      <c r="B85" s="78"/>
      <c r="C85" s="78"/>
      <c r="D85" s="81" t="s">
        <v>145</v>
      </c>
      <c r="E85" s="55" t="s">
        <v>17</v>
      </c>
      <c r="F85" s="82">
        <v>288.01</v>
      </c>
      <c r="G85" s="83" t="s">
        <v>145</v>
      </c>
      <c r="H85" s="79">
        <v>4.9400000000000004</v>
      </c>
      <c r="I85" s="65">
        <v>3.4060000000000001</v>
      </c>
      <c r="J85" s="66">
        <f>I85-H85</f>
        <v>-1.5340000000000003</v>
      </c>
      <c r="K85" s="61"/>
      <c r="L85" s="84"/>
      <c r="M85" s="85"/>
    </row>
    <row r="86" spans="1:13" x14ac:dyDescent="0.2">
      <c r="A86" s="78"/>
      <c r="B86" s="78"/>
      <c r="C86" s="78"/>
      <c r="D86" s="72" t="s">
        <v>76</v>
      </c>
      <c r="E86" s="55" t="s">
        <v>17</v>
      </c>
      <c r="F86" s="73">
        <v>297.3</v>
      </c>
      <c r="G86" s="74" t="s">
        <v>76</v>
      </c>
      <c r="H86" s="71">
        <v>0.67600000000000005</v>
      </c>
      <c r="I86" s="65">
        <v>0</v>
      </c>
      <c r="J86" s="66">
        <f t="shared" si="1"/>
        <v>-0.67600000000000005</v>
      </c>
      <c r="K86" s="61"/>
    </row>
    <row r="87" spans="1:13" x14ac:dyDescent="0.2">
      <c r="A87" s="78"/>
      <c r="B87" s="78"/>
      <c r="C87" s="78"/>
      <c r="D87" s="72" t="s">
        <v>77</v>
      </c>
      <c r="E87" s="55" t="s">
        <v>17</v>
      </c>
      <c r="F87" s="73">
        <v>297.3</v>
      </c>
      <c r="G87" s="74" t="s">
        <v>77</v>
      </c>
      <c r="H87" s="71">
        <v>0.32</v>
      </c>
      <c r="I87" s="65">
        <v>0.25</v>
      </c>
      <c r="J87" s="66">
        <f t="shared" si="1"/>
        <v>-7.0000000000000007E-2</v>
      </c>
      <c r="K87" s="61"/>
    </row>
    <row r="88" spans="1:13" x14ac:dyDescent="0.2">
      <c r="A88" s="78"/>
      <c r="B88" s="78"/>
      <c r="C88" s="78"/>
      <c r="D88" s="72" t="s">
        <v>78</v>
      </c>
      <c r="E88" s="55" t="s">
        <v>17</v>
      </c>
      <c r="F88" s="73">
        <v>288.01</v>
      </c>
      <c r="G88" s="74" t="s">
        <v>78</v>
      </c>
      <c r="H88" s="71">
        <v>8</v>
      </c>
      <c r="I88" s="65">
        <v>13.85</v>
      </c>
      <c r="J88" s="66">
        <f t="shared" si="1"/>
        <v>5.85</v>
      </c>
      <c r="K88" s="61"/>
    </row>
    <row r="89" spans="1:13" x14ac:dyDescent="0.2">
      <c r="A89" s="78"/>
      <c r="B89" s="78"/>
      <c r="C89" s="78"/>
      <c r="D89" s="72" t="s">
        <v>79</v>
      </c>
      <c r="E89" s="55" t="s">
        <v>17</v>
      </c>
      <c r="F89" s="73">
        <v>297.3</v>
      </c>
      <c r="G89" s="74" t="s">
        <v>79</v>
      </c>
      <c r="H89" s="71">
        <v>0.52100000000000002</v>
      </c>
      <c r="I89" s="65">
        <v>0.23</v>
      </c>
      <c r="J89" s="66">
        <f t="shared" si="1"/>
        <v>-0.29100000000000004</v>
      </c>
      <c r="K89" s="61"/>
    </row>
    <row r="90" spans="1:13" x14ac:dyDescent="0.2">
      <c r="A90" s="78"/>
      <c r="B90" s="78"/>
      <c r="C90" s="78"/>
      <c r="D90" s="72" t="s">
        <v>80</v>
      </c>
      <c r="E90" s="55" t="s">
        <v>17</v>
      </c>
      <c r="F90" s="82">
        <v>288.01</v>
      </c>
      <c r="G90" s="74" t="s">
        <v>80</v>
      </c>
      <c r="H90" s="71">
        <v>1.85</v>
      </c>
      <c r="I90" s="65">
        <v>1.0940000000000001</v>
      </c>
      <c r="J90" s="66">
        <f t="shared" si="1"/>
        <v>-0.75600000000000001</v>
      </c>
      <c r="K90" s="61"/>
    </row>
    <row r="91" spans="1:13" x14ac:dyDescent="0.2">
      <c r="A91" s="78"/>
      <c r="B91" s="78"/>
      <c r="C91" s="78"/>
      <c r="D91" s="72" t="s">
        <v>81</v>
      </c>
      <c r="E91" s="55" t="s">
        <v>17</v>
      </c>
      <c r="F91" s="82">
        <v>288.01</v>
      </c>
      <c r="G91" s="74" t="s">
        <v>81</v>
      </c>
      <c r="H91" s="71">
        <v>1.9079999999999999</v>
      </c>
      <c r="I91" s="65">
        <v>0.61699999999999999</v>
      </c>
      <c r="J91" s="66">
        <f t="shared" si="1"/>
        <v>-1.2909999999999999</v>
      </c>
      <c r="K91" s="61"/>
    </row>
    <row r="92" spans="1:13" x14ac:dyDescent="0.2">
      <c r="A92" s="78"/>
      <c r="B92" s="78"/>
      <c r="C92" s="78"/>
      <c r="D92" s="72" t="s">
        <v>82</v>
      </c>
      <c r="E92" s="55" t="s">
        <v>17</v>
      </c>
      <c r="F92" s="73">
        <v>283.36</v>
      </c>
      <c r="G92" s="74" t="s">
        <v>82</v>
      </c>
      <c r="H92" s="71">
        <v>28.408000000000001</v>
      </c>
      <c r="I92" s="65">
        <v>41.587000000000003</v>
      </c>
      <c r="J92" s="66">
        <f t="shared" si="1"/>
        <v>13.179000000000002</v>
      </c>
      <c r="K92" s="61"/>
    </row>
    <row r="93" spans="1:13" x14ac:dyDescent="0.2">
      <c r="A93" s="78"/>
      <c r="B93" s="78"/>
      <c r="C93" s="78"/>
      <c r="D93" s="72" t="s">
        <v>83</v>
      </c>
      <c r="E93" s="55" t="s">
        <v>17</v>
      </c>
      <c r="F93" s="82">
        <v>288.01</v>
      </c>
      <c r="G93" s="74" t="s">
        <v>83</v>
      </c>
      <c r="H93" s="71">
        <v>1.8</v>
      </c>
      <c r="I93" s="65">
        <v>0.98499999999999999</v>
      </c>
      <c r="J93" s="66">
        <f t="shared" si="1"/>
        <v>-0.81500000000000006</v>
      </c>
      <c r="K93" s="61"/>
    </row>
    <row r="94" spans="1:13" x14ac:dyDescent="0.2">
      <c r="A94" s="78"/>
      <c r="B94" s="78"/>
      <c r="C94" s="78"/>
      <c r="D94" s="72" t="s">
        <v>115</v>
      </c>
      <c r="E94" s="55" t="s">
        <v>17</v>
      </c>
      <c r="F94" s="82">
        <v>278.70999999999998</v>
      </c>
      <c r="G94" s="86" t="s">
        <v>115</v>
      </c>
      <c r="H94" s="79">
        <v>168.142</v>
      </c>
      <c r="I94" s="65">
        <v>204.22200000000001</v>
      </c>
      <c r="J94" s="66">
        <f t="shared" si="1"/>
        <v>36.080000000000013</v>
      </c>
      <c r="K94" s="61"/>
    </row>
    <row r="95" spans="1:13" x14ac:dyDescent="0.2">
      <c r="A95" s="78"/>
      <c r="B95" s="78"/>
      <c r="C95" s="78"/>
      <c r="D95" s="72" t="s">
        <v>84</v>
      </c>
      <c r="E95" s="55" t="s">
        <v>17</v>
      </c>
      <c r="F95" s="73">
        <v>283.36</v>
      </c>
      <c r="G95" s="74" t="s">
        <v>84</v>
      </c>
      <c r="H95" s="79">
        <v>0</v>
      </c>
      <c r="I95" s="65">
        <v>0</v>
      </c>
      <c r="J95" s="66">
        <f t="shared" si="1"/>
        <v>0</v>
      </c>
      <c r="K95" s="61"/>
    </row>
    <row r="96" spans="1:13" x14ac:dyDescent="0.2">
      <c r="A96" s="78"/>
      <c r="B96" s="78"/>
      <c r="C96" s="78"/>
      <c r="D96" s="72" t="s">
        <v>85</v>
      </c>
      <c r="E96" s="55" t="s">
        <v>17</v>
      </c>
      <c r="F96" s="82">
        <v>288.01</v>
      </c>
      <c r="G96" s="74" t="s">
        <v>85</v>
      </c>
      <c r="H96" s="71">
        <v>1.0469999999999999</v>
      </c>
      <c r="I96" s="65">
        <v>4.5949999999999998</v>
      </c>
      <c r="J96" s="66">
        <f t="shared" si="1"/>
        <v>3.548</v>
      </c>
      <c r="K96" s="61"/>
    </row>
    <row r="97" spans="1:11" x14ac:dyDescent="0.2">
      <c r="A97" s="78"/>
      <c r="B97" s="78"/>
      <c r="C97" s="78"/>
      <c r="D97" s="75"/>
      <c r="E97" s="55" t="s">
        <v>17</v>
      </c>
      <c r="F97" s="73">
        <v>283.36</v>
      </c>
      <c r="G97" s="76"/>
      <c r="H97" s="71">
        <v>15</v>
      </c>
      <c r="I97" s="65">
        <v>11.593999999999999</v>
      </c>
      <c r="J97" s="66">
        <f t="shared" si="1"/>
        <v>-3.4060000000000006</v>
      </c>
      <c r="K97" s="61"/>
    </row>
    <row r="98" spans="1:11" x14ac:dyDescent="0.2">
      <c r="A98" s="78"/>
      <c r="B98" s="78"/>
      <c r="C98" s="78"/>
      <c r="D98" s="72" t="s">
        <v>86</v>
      </c>
      <c r="E98" s="55" t="s">
        <v>17</v>
      </c>
      <c r="F98" s="73">
        <v>278.70999999999998</v>
      </c>
      <c r="G98" s="74" t="s">
        <v>86</v>
      </c>
      <c r="H98" s="79">
        <v>230</v>
      </c>
      <c r="I98" s="65">
        <v>307.78699999999998</v>
      </c>
      <c r="J98" s="66">
        <f t="shared" si="1"/>
        <v>77.786999999999978</v>
      </c>
      <c r="K98" s="61"/>
    </row>
    <row r="99" spans="1:11" x14ac:dyDescent="0.2">
      <c r="A99" s="78"/>
      <c r="B99" s="78"/>
      <c r="C99" s="78"/>
      <c r="D99" s="72" t="s">
        <v>87</v>
      </c>
      <c r="E99" s="55" t="s">
        <v>17</v>
      </c>
      <c r="F99" s="73">
        <v>288.01</v>
      </c>
      <c r="G99" s="74" t="s">
        <v>87</v>
      </c>
      <c r="H99" s="71">
        <v>2.89</v>
      </c>
      <c r="I99" s="65">
        <v>2.1640000000000001</v>
      </c>
      <c r="J99" s="66">
        <f t="shared" si="1"/>
        <v>-0.72599999999999998</v>
      </c>
      <c r="K99" s="61"/>
    </row>
    <row r="100" spans="1:11" x14ac:dyDescent="0.2">
      <c r="A100" s="78"/>
      <c r="B100" s="78"/>
      <c r="C100" s="78"/>
      <c r="D100" s="72" t="s">
        <v>134</v>
      </c>
      <c r="E100" s="55" t="s">
        <v>17</v>
      </c>
      <c r="F100" s="73">
        <v>288.01</v>
      </c>
      <c r="G100" s="74" t="s">
        <v>134</v>
      </c>
      <c r="H100" s="71">
        <v>5</v>
      </c>
      <c r="I100" s="65">
        <v>1.823</v>
      </c>
      <c r="J100" s="66">
        <f t="shared" si="1"/>
        <v>-3.177</v>
      </c>
      <c r="K100" s="61"/>
    </row>
    <row r="101" spans="1:11" x14ac:dyDescent="0.2">
      <c r="A101" s="78"/>
      <c r="B101" s="78"/>
      <c r="C101" s="78"/>
      <c r="D101" s="72" t="s">
        <v>88</v>
      </c>
      <c r="E101" s="55" t="s">
        <v>17</v>
      </c>
      <c r="F101" s="73">
        <v>288.01</v>
      </c>
      <c r="G101" s="74" t="s">
        <v>88</v>
      </c>
      <c r="H101" s="71">
        <v>5.03</v>
      </c>
      <c r="I101" s="65">
        <v>6.8150000000000004</v>
      </c>
      <c r="J101" s="66">
        <f t="shared" si="1"/>
        <v>1.7850000000000001</v>
      </c>
      <c r="K101" s="61"/>
    </row>
    <row r="102" spans="1:11" x14ac:dyDescent="0.2">
      <c r="A102" s="78"/>
      <c r="B102" s="78"/>
      <c r="C102" s="78"/>
      <c r="D102" s="72" t="s">
        <v>135</v>
      </c>
      <c r="E102" s="55" t="s">
        <v>17</v>
      </c>
      <c r="F102" s="73">
        <v>288.01</v>
      </c>
      <c r="G102" s="74" t="s">
        <v>135</v>
      </c>
      <c r="H102" s="71">
        <v>3.2850000000000001</v>
      </c>
      <c r="I102" s="65">
        <v>3.3479999999999999</v>
      </c>
      <c r="J102" s="66">
        <f t="shared" si="1"/>
        <v>6.2999999999999723E-2</v>
      </c>
      <c r="K102" s="61"/>
    </row>
    <row r="103" spans="1:11" x14ac:dyDescent="0.2">
      <c r="A103" s="78"/>
      <c r="B103" s="78"/>
      <c r="C103" s="78"/>
      <c r="D103" s="72" t="s">
        <v>89</v>
      </c>
      <c r="E103" s="55" t="s">
        <v>17</v>
      </c>
      <c r="F103" s="73">
        <v>288.01</v>
      </c>
      <c r="G103" s="74" t="s">
        <v>89</v>
      </c>
      <c r="H103" s="71">
        <v>3.3</v>
      </c>
      <c r="I103" s="65">
        <v>0</v>
      </c>
      <c r="J103" s="66">
        <f t="shared" si="1"/>
        <v>-3.3</v>
      </c>
      <c r="K103" s="61"/>
    </row>
    <row r="104" spans="1:11" x14ac:dyDescent="0.2">
      <c r="A104" s="78"/>
      <c r="B104" s="78"/>
      <c r="C104" s="78"/>
      <c r="D104" s="72" t="s">
        <v>90</v>
      </c>
      <c r="E104" s="55" t="s">
        <v>17</v>
      </c>
      <c r="F104" s="73">
        <v>297.3</v>
      </c>
      <c r="G104" s="74" t="s">
        <v>90</v>
      </c>
      <c r="H104" s="71">
        <v>1.5</v>
      </c>
      <c r="I104" s="65">
        <v>0.41199999999999998</v>
      </c>
      <c r="J104" s="66">
        <f t="shared" si="1"/>
        <v>-1.0880000000000001</v>
      </c>
      <c r="K104" s="61"/>
    </row>
    <row r="105" spans="1:11" x14ac:dyDescent="0.2">
      <c r="A105" s="78"/>
      <c r="B105" s="78"/>
      <c r="C105" s="78"/>
      <c r="D105" s="72" t="s">
        <v>91</v>
      </c>
      <c r="E105" s="55" t="s">
        <v>17</v>
      </c>
      <c r="F105" s="73">
        <v>297.3</v>
      </c>
      <c r="G105" s="74" t="s">
        <v>91</v>
      </c>
      <c r="H105" s="71">
        <v>0.52</v>
      </c>
      <c r="I105" s="65">
        <v>0.13600000000000001</v>
      </c>
      <c r="J105" s="66">
        <f t="shared" si="1"/>
        <v>-0.38400000000000001</v>
      </c>
      <c r="K105" s="61"/>
    </row>
    <row r="106" spans="1:11" x14ac:dyDescent="0.2">
      <c r="A106" s="78"/>
      <c r="B106" s="78"/>
      <c r="C106" s="78"/>
      <c r="D106" s="72" t="s">
        <v>92</v>
      </c>
      <c r="E106" s="55" t="s">
        <v>17</v>
      </c>
      <c r="F106" s="73">
        <v>283.36</v>
      </c>
      <c r="G106" s="74" t="s">
        <v>92</v>
      </c>
      <c r="H106" s="71">
        <v>16</v>
      </c>
      <c r="I106" s="65">
        <v>23.177</v>
      </c>
      <c r="J106" s="66">
        <f t="shared" si="1"/>
        <v>7.1769999999999996</v>
      </c>
      <c r="K106" s="61"/>
    </row>
    <row r="107" spans="1:11" x14ac:dyDescent="0.2">
      <c r="A107" s="78"/>
      <c r="B107" s="78"/>
      <c r="C107" s="78"/>
      <c r="D107" s="72" t="s">
        <v>93</v>
      </c>
      <c r="E107" s="55" t="s">
        <v>17</v>
      </c>
      <c r="F107" s="73">
        <v>288.01</v>
      </c>
      <c r="G107" s="74" t="s">
        <v>93</v>
      </c>
      <c r="H107" s="71">
        <v>0.75800000000000001</v>
      </c>
      <c r="I107" s="65">
        <v>0</v>
      </c>
      <c r="J107" s="66">
        <f t="shared" si="1"/>
        <v>-0.75800000000000001</v>
      </c>
      <c r="K107" s="61"/>
    </row>
    <row r="108" spans="1:11" x14ac:dyDescent="0.2">
      <c r="A108" s="78"/>
      <c r="B108" s="78"/>
      <c r="C108" s="78"/>
      <c r="D108" s="72" t="s">
        <v>136</v>
      </c>
      <c r="E108" s="55" t="s">
        <v>17</v>
      </c>
      <c r="F108" s="73">
        <v>297.3</v>
      </c>
      <c r="G108" s="74" t="s">
        <v>136</v>
      </c>
      <c r="H108" s="71">
        <v>0.96599999999999997</v>
      </c>
      <c r="I108" s="65">
        <v>0</v>
      </c>
      <c r="J108" s="66">
        <f t="shared" si="1"/>
        <v>-0.96599999999999997</v>
      </c>
      <c r="K108" s="61"/>
    </row>
    <row r="109" spans="1:11" x14ac:dyDescent="0.2">
      <c r="A109" s="78"/>
      <c r="B109" s="78"/>
      <c r="C109" s="78"/>
      <c r="D109" s="72" t="s">
        <v>94</v>
      </c>
      <c r="E109" s="55" t="s">
        <v>17</v>
      </c>
      <c r="F109" s="73">
        <v>288.01</v>
      </c>
      <c r="G109" s="74" t="s">
        <v>94</v>
      </c>
      <c r="H109" s="71">
        <v>3.5059999999999998</v>
      </c>
      <c r="I109" s="65">
        <v>3.2189999999999999</v>
      </c>
      <c r="J109" s="66">
        <f t="shared" si="1"/>
        <v>-0.28699999999999992</v>
      </c>
      <c r="K109" s="61"/>
    </row>
    <row r="110" spans="1:11" x14ac:dyDescent="0.2">
      <c r="A110" s="78"/>
      <c r="B110" s="78"/>
      <c r="C110" s="78"/>
      <c r="D110" s="72" t="s">
        <v>95</v>
      </c>
      <c r="E110" s="55" t="s">
        <v>17</v>
      </c>
      <c r="F110" s="73">
        <v>288.01</v>
      </c>
      <c r="G110" s="74" t="s">
        <v>95</v>
      </c>
      <c r="H110" s="71">
        <v>1.2</v>
      </c>
      <c r="I110" s="65">
        <v>1.05</v>
      </c>
      <c r="J110" s="66">
        <f t="shared" si="1"/>
        <v>-0.14999999999999991</v>
      </c>
      <c r="K110" s="61"/>
    </row>
    <row r="111" spans="1:11" x14ac:dyDescent="0.2">
      <c r="A111" s="78"/>
      <c r="B111" s="78"/>
      <c r="C111" s="78"/>
      <c r="D111" s="72" t="s">
        <v>96</v>
      </c>
      <c r="E111" s="55" t="s">
        <v>17</v>
      </c>
      <c r="F111" s="73">
        <v>288.01</v>
      </c>
      <c r="G111" s="74" t="s">
        <v>96</v>
      </c>
      <c r="H111" s="71">
        <v>4.0380000000000003</v>
      </c>
      <c r="I111" s="65">
        <v>1.206</v>
      </c>
      <c r="J111" s="66">
        <f t="shared" si="1"/>
        <v>-2.8320000000000003</v>
      </c>
      <c r="K111" s="61"/>
    </row>
    <row r="112" spans="1:11" x14ac:dyDescent="0.2">
      <c r="A112" s="78"/>
      <c r="B112" s="78"/>
      <c r="C112" s="78"/>
      <c r="D112" s="72" t="s">
        <v>97</v>
      </c>
      <c r="E112" s="55" t="s">
        <v>17</v>
      </c>
      <c r="F112" s="73">
        <v>297.3</v>
      </c>
      <c r="G112" s="74" t="s">
        <v>97</v>
      </c>
      <c r="H112" s="71">
        <v>0.5</v>
      </c>
      <c r="I112" s="65">
        <v>0</v>
      </c>
      <c r="J112" s="66">
        <f t="shared" si="1"/>
        <v>-0.5</v>
      </c>
      <c r="K112" s="61"/>
    </row>
    <row r="113" spans="1:11" x14ac:dyDescent="0.2">
      <c r="A113" s="78"/>
      <c r="B113" s="78"/>
      <c r="C113" s="78"/>
      <c r="D113" s="75"/>
      <c r="E113" s="55" t="s">
        <v>17</v>
      </c>
      <c r="F113" s="73">
        <v>297.3</v>
      </c>
      <c r="G113" s="76"/>
      <c r="H113" s="71">
        <v>0.7</v>
      </c>
      <c r="I113" s="65">
        <v>0.191</v>
      </c>
      <c r="J113" s="66">
        <f t="shared" si="1"/>
        <v>-0.5089999999999999</v>
      </c>
      <c r="K113" s="61"/>
    </row>
    <row r="114" spans="1:11" x14ac:dyDescent="0.2">
      <c r="A114" s="78"/>
      <c r="B114" s="78"/>
      <c r="C114" s="78"/>
      <c r="D114" s="72" t="s">
        <v>98</v>
      </c>
      <c r="E114" s="55" t="s">
        <v>17</v>
      </c>
      <c r="F114" s="73">
        <v>297.3</v>
      </c>
      <c r="G114" s="74" t="s">
        <v>98</v>
      </c>
      <c r="H114" s="71">
        <v>0.62</v>
      </c>
      <c r="I114" s="65">
        <v>0.90900000000000003</v>
      </c>
      <c r="J114" s="66">
        <f t="shared" si="1"/>
        <v>0.28900000000000003</v>
      </c>
      <c r="K114" s="87"/>
    </row>
    <row r="115" spans="1:11" x14ac:dyDescent="0.2">
      <c r="A115" s="78"/>
      <c r="B115" s="78"/>
      <c r="C115" s="78"/>
      <c r="D115" s="75"/>
      <c r="E115" s="55" t="s">
        <v>17</v>
      </c>
      <c r="F115" s="73">
        <v>297.3</v>
      </c>
      <c r="G115" s="76"/>
      <c r="H115" s="71">
        <v>0.8</v>
      </c>
      <c r="I115" s="65">
        <v>0.39</v>
      </c>
      <c r="J115" s="66">
        <f t="shared" si="1"/>
        <v>-0.41000000000000003</v>
      </c>
      <c r="K115" s="61"/>
    </row>
    <row r="116" spans="1:11" x14ac:dyDescent="0.2">
      <c r="A116" s="78"/>
      <c r="B116" s="78"/>
      <c r="C116" s="78"/>
      <c r="D116" s="72" t="s">
        <v>99</v>
      </c>
      <c r="E116" s="55" t="s">
        <v>17</v>
      </c>
      <c r="F116" s="73">
        <v>297.3</v>
      </c>
      <c r="G116" s="74" t="s">
        <v>99</v>
      </c>
      <c r="H116" s="71">
        <v>0.5</v>
      </c>
      <c r="I116" s="65">
        <v>0.153</v>
      </c>
      <c r="J116" s="66">
        <f t="shared" si="1"/>
        <v>-0.34699999999999998</v>
      </c>
      <c r="K116" s="61"/>
    </row>
    <row r="117" spans="1:11" x14ac:dyDescent="0.2">
      <c r="A117" s="78"/>
      <c r="B117" s="78"/>
      <c r="C117" s="78"/>
      <c r="D117" s="72" t="s">
        <v>100</v>
      </c>
      <c r="E117" s="55" t="s">
        <v>17</v>
      </c>
      <c r="F117" s="73">
        <v>288.01</v>
      </c>
      <c r="G117" s="74" t="s">
        <v>100</v>
      </c>
      <c r="H117" s="71">
        <v>4.09</v>
      </c>
      <c r="I117" s="65">
        <v>6.2140000000000004</v>
      </c>
      <c r="J117" s="66">
        <f t="shared" si="1"/>
        <v>2.1240000000000006</v>
      </c>
      <c r="K117" s="61"/>
    </row>
    <row r="118" spans="1:11" x14ac:dyDescent="0.2">
      <c r="A118" s="78"/>
      <c r="B118" s="78"/>
      <c r="C118" s="78"/>
      <c r="D118" s="72" t="s">
        <v>101</v>
      </c>
      <c r="E118" s="55" t="s">
        <v>17</v>
      </c>
      <c r="F118" s="73">
        <v>297.3</v>
      </c>
      <c r="G118" s="74" t="s">
        <v>101</v>
      </c>
      <c r="H118" s="71">
        <v>1.581</v>
      </c>
      <c r="I118" s="65">
        <v>15.326000000000001</v>
      </c>
      <c r="J118" s="66">
        <f t="shared" si="1"/>
        <v>13.745000000000001</v>
      </c>
      <c r="K118" s="61"/>
    </row>
    <row r="119" spans="1:11" x14ac:dyDescent="0.2">
      <c r="A119" s="78"/>
      <c r="B119" s="78"/>
      <c r="C119" s="78"/>
      <c r="D119" s="72" t="s">
        <v>102</v>
      </c>
      <c r="E119" s="55" t="s">
        <v>17</v>
      </c>
      <c r="F119" s="73">
        <v>297.3</v>
      </c>
      <c r="G119" s="74" t="s">
        <v>102</v>
      </c>
      <c r="H119" s="71">
        <v>1.2</v>
      </c>
      <c r="I119" s="65">
        <v>1.4279999999999999</v>
      </c>
      <c r="J119" s="66">
        <f t="shared" si="1"/>
        <v>0.22799999999999998</v>
      </c>
      <c r="K119" s="61"/>
    </row>
    <row r="120" spans="1:11" x14ac:dyDescent="0.2">
      <c r="A120" s="78"/>
      <c r="B120" s="78"/>
      <c r="C120" s="78"/>
      <c r="D120" s="75"/>
      <c r="E120" s="55" t="s">
        <v>17</v>
      </c>
      <c r="F120" s="73">
        <v>288.01</v>
      </c>
      <c r="G120" s="76"/>
      <c r="H120" s="71">
        <v>1.2</v>
      </c>
      <c r="I120" s="65">
        <v>1.488</v>
      </c>
      <c r="J120" s="66">
        <f t="shared" si="1"/>
        <v>0.28800000000000003</v>
      </c>
      <c r="K120" s="61"/>
    </row>
    <row r="121" spans="1:11" x14ac:dyDescent="0.2">
      <c r="A121" s="78"/>
      <c r="B121" s="78"/>
      <c r="C121" s="78"/>
      <c r="D121" s="72" t="s">
        <v>103</v>
      </c>
      <c r="E121" s="55" t="s">
        <v>17</v>
      </c>
      <c r="F121" s="73">
        <v>288.01</v>
      </c>
      <c r="G121" s="74" t="s">
        <v>103</v>
      </c>
      <c r="H121" s="71">
        <v>8.8870000000000005</v>
      </c>
      <c r="I121" s="65">
        <v>10.260999999999999</v>
      </c>
      <c r="J121" s="66">
        <f t="shared" si="1"/>
        <v>1.3739999999999988</v>
      </c>
      <c r="K121" s="61"/>
    </row>
    <row r="122" spans="1:11" x14ac:dyDescent="0.2">
      <c r="A122" s="78"/>
      <c r="B122" s="78"/>
      <c r="C122" s="78"/>
      <c r="D122" s="72" t="s">
        <v>104</v>
      </c>
      <c r="E122" s="55" t="s">
        <v>17</v>
      </c>
      <c r="F122" s="73">
        <v>288.01</v>
      </c>
      <c r="G122" s="74" t="s">
        <v>104</v>
      </c>
      <c r="H122" s="71">
        <v>6</v>
      </c>
      <c r="I122" s="65">
        <v>6.9939999999999998</v>
      </c>
      <c r="J122" s="66">
        <f t="shared" si="1"/>
        <v>0.99399999999999977</v>
      </c>
      <c r="K122" s="61"/>
    </row>
    <row r="123" spans="1:11" ht="34.200000000000003" x14ac:dyDescent="0.2">
      <c r="A123" s="78"/>
      <c r="B123" s="78"/>
      <c r="C123" s="78"/>
      <c r="D123" s="80" t="s">
        <v>147</v>
      </c>
      <c r="E123" s="55"/>
      <c r="F123" s="82">
        <v>297.3</v>
      </c>
      <c r="G123" s="80" t="s">
        <v>147</v>
      </c>
      <c r="H123" s="65">
        <v>2.7</v>
      </c>
      <c r="I123" s="65">
        <v>2.7050000000000001</v>
      </c>
      <c r="J123" s="66">
        <f>I123-H123</f>
        <v>4.9999999999998934E-3</v>
      </c>
      <c r="K123" s="61"/>
    </row>
    <row r="124" spans="1:11" x14ac:dyDescent="0.2">
      <c r="A124" s="78"/>
      <c r="B124" s="78"/>
      <c r="C124" s="78"/>
      <c r="D124" s="72" t="s">
        <v>105</v>
      </c>
      <c r="E124" s="55" t="s">
        <v>17</v>
      </c>
      <c r="F124" s="73">
        <v>288.01</v>
      </c>
      <c r="G124" s="74" t="s">
        <v>105</v>
      </c>
      <c r="H124" s="71">
        <v>8.7680000000000007</v>
      </c>
      <c r="I124" s="65">
        <v>7.4550000000000001</v>
      </c>
      <c r="J124" s="66">
        <f t="shared" si="1"/>
        <v>-1.3130000000000006</v>
      </c>
      <c r="K124" s="61"/>
    </row>
    <row r="125" spans="1:11" x14ac:dyDescent="0.2">
      <c r="A125" s="78"/>
      <c r="B125" s="78"/>
      <c r="C125" s="78"/>
      <c r="D125" s="72" t="s">
        <v>106</v>
      </c>
      <c r="E125" s="55" t="s">
        <v>17</v>
      </c>
      <c r="F125" s="73">
        <v>288.01</v>
      </c>
      <c r="G125" s="74" t="s">
        <v>106</v>
      </c>
      <c r="H125" s="71">
        <v>4.0999999999999996</v>
      </c>
      <c r="I125" s="65">
        <v>3.8</v>
      </c>
      <c r="J125" s="66">
        <f t="shared" si="1"/>
        <v>-0.29999999999999982</v>
      </c>
      <c r="K125" s="61"/>
    </row>
    <row r="126" spans="1:11" x14ac:dyDescent="0.2">
      <c r="A126" s="78"/>
      <c r="B126" s="78"/>
      <c r="C126" s="78"/>
      <c r="D126" s="72" t="s">
        <v>107</v>
      </c>
      <c r="E126" s="55" t="s">
        <v>17</v>
      </c>
      <c r="F126" s="73">
        <v>297.3</v>
      </c>
      <c r="G126" s="74" t="s">
        <v>107</v>
      </c>
      <c r="H126" s="71">
        <v>0.8</v>
      </c>
      <c r="I126" s="65">
        <v>0.73299999999999998</v>
      </c>
      <c r="J126" s="66">
        <f t="shared" si="1"/>
        <v>-6.700000000000006E-2</v>
      </c>
      <c r="K126" s="61"/>
    </row>
    <row r="127" spans="1:11" x14ac:dyDescent="0.2">
      <c r="A127" s="78"/>
      <c r="B127" s="78"/>
      <c r="C127" s="78"/>
      <c r="D127" s="72" t="s">
        <v>108</v>
      </c>
      <c r="E127" s="55" t="s">
        <v>17</v>
      </c>
      <c r="F127" s="73">
        <v>297.3</v>
      </c>
      <c r="G127" s="74" t="s">
        <v>108</v>
      </c>
      <c r="H127" s="71">
        <v>0.6</v>
      </c>
      <c r="I127" s="65">
        <v>0.374</v>
      </c>
      <c r="J127" s="66">
        <f t="shared" si="1"/>
        <v>-0.22599999999999998</v>
      </c>
      <c r="K127" s="61"/>
    </row>
    <row r="128" spans="1:11" x14ac:dyDescent="0.2">
      <c r="A128" s="78"/>
      <c r="B128" s="78"/>
      <c r="C128" s="78"/>
      <c r="D128" s="72" t="s">
        <v>109</v>
      </c>
      <c r="E128" s="55" t="s">
        <v>17</v>
      </c>
      <c r="F128" s="73">
        <v>185.82</v>
      </c>
      <c r="G128" s="74" t="s">
        <v>109</v>
      </c>
      <c r="H128" s="71">
        <v>700</v>
      </c>
      <c r="I128" s="65">
        <v>700</v>
      </c>
      <c r="J128" s="66">
        <f t="shared" si="1"/>
        <v>0</v>
      </c>
      <c r="K128" s="61"/>
    </row>
    <row r="129" spans="1:11" x14ac:dyDescent="0.2">
      <c r="A129" s="78"/>
      <c r="B129" s="78"/>
      <c r="C129" s="78"/>
      <c r="D129" s="72" t="s">
        <v>110</v>
      </c>
      <c r="E129" s="55" t="s">
        <v>17</v>
      </c>
      <c r="F129" s="73">
        <v>288.01</v>
      </c>
      <c r="G129" s="74" t="s">
        <v>110</v>
      </c>
      <c r="H129" s="71">
        <v>1.3</v>
      </c>
      <c r="I129" s="65">
        <v>1.157</v>
      </c>
      <c r="J129" s="66">
        <f t="shared" si="1"/>
        <v>-0.14300000000000002</v>
      </c>
      <c r="K129" s="61"/>
    </row>
    <row r="130" spans="1:11" x14ac:dyDescent="0.2">
      <c r="A130" s="78"/>
      <c r="B130" s="78"/>
      <c r="C130" s="78"/>
      <c r="D130" s="72" t="s">
        <v>111</v>
      </c>
      <c r="E130" s="55" t="s">
        <v>17</v>
      </c>
      <c r="F130" s="73">
        <v>297.3</v>
      </c>
      <c r="G130" s="74" t="s">
        <v>111</v>
      </c>
      <c r="H130" s="79">
        <v>0.80100000000000005</v>
      </c>
      <c r="I130" s="65">
        <v>0.754</v>
      </c>
      <c r="J130" s="66">
        <f t="shared" si="1"/>
        <v>-4.7000000000000042E-2</v>
      </c>
      <c r="K130" s="61"/>
    </row>
    <row r="131" spans="1:11" x14ac:dyDescent="0.2">
      <c r="A131" s="78"/>
      <c r="B131" s="78"/>
      <c r="C131" s="78"/>
      <c r="D131" s="72" t="s">
        <v>137</v>
      </c>
      <c r="E131" s="55" t="s">
        <v>17</v>
      </c>
      <c r="F131" s="73">
        <v>297.3</v>
      </c>
      <c r="G131" s="74" t="s">
        <v>137</v>
      </c>
      <c r="H131" s="71">
        <v>5.1999999999999998E-2</v>
      </c>
      <c r="I131" s="65">
        <v>5.1999999999999998E-2</v>
      </c>
      <c r="J131" s="66">
        <f t="shared" si="1"/>
        <v>0</v>
      </c>
      <c r="K131" s="61"/>
    </row>
    <row r="132" spans="1:11" x14ac:dyDescent="0.2">
      <c r="A132" s="78"/>
      <c r="B132" s="78"/>
      <c r="C132" s="78"/>
      <c r="D132" s="72" t="s">
        <v>116</v>
      </c>
      <c r="E132" s="55" t="s">
        <v>17</v>
      </c>
      <c r="F132" s="73">
        <v>297.3</v>
      </c>
      <c r="G132" s="74" t="s">
        <v>116</v>
      </c>
      <c r="H132" s="71">
        <v>0.7</v>
      </c>
      <c r="I132" s="65">
        <v>6.8000000000000005E-2</v>
      </c>
      <c r="J132" s="66">
        <f t="shared" si="1"/>
        <v>-0.6319999999999999</v>
      </c>
      <c r="K132" s="61"/>
    </row>
    <row r="133" spans="1:11" x14ac:dyDescent="0.2">
      <c r="A133" s="78"/>
      <c r="B133" s="78"/>
      <c r="C133" s="78"/>
      <c r="D133" s="72" t="s">
        <v>117</v>
      </c>
      <c r="E133" s="55" t="s">
        <v>17</v>
      </c>
      <c r="F133" s="73">
        <v>283.36</v>
      </c>
      <c r="G133" s="74" t="s">
        <v>117</v>
      </c>
      <c r="H133" s="71">
        <v>3</v>
      </c>
      <c r="I133" s="65">
        <v>2.8759999999999999</v>
      </c>
      <c r="J133" s="66">
        <f t="shared" si="1"/>
        <v>-0.12400000000000011</v>
      </c>
      <c r="K133" s="61"/>
    </row>
    <row r="134" spans="1:11" x14ac:dyDescent="0.2">
      <c r="A134" s="78"/>
      <c r="B134" s="78"/>
      <c r="C134" s="78"/>
      <c r="D134" s="75"/>
      <c r="E134" s="55" t="s">
        <v>17</v>
      </c>
      <c r="F134" s="73">
        <v>283.36</v>
      </c>
      <c r="G134" s="76"/>
      <c r="H134" s="71">
        <v>1.1000000000000001</v>
      </c>
      <c r="I134" s="65">
        <v>1.0860000000000001</v>
      </c>
      <c r="J134" s="66">
        <f t="shared" si="1"/>
        <v>-1.4000000000000012E-2</v>
      </c>
      <c r="K134" s="61"/>
    </row>
    <row r="135" spans="1:11" x14ac:dyDescent="0.2">
      <c r="A135" s="78"/>
      <c r="B135" s="78"/>
      <c r="C135" s="78"/>
      <c r="D135" s="75"/>
      <c r="E135" s="55" t="s">
        <v>17</v>
      </c>
      <c r="F135" s="73">
        <v>283.36</v>
      </c>
      <c r="G135" s="76"/>
      <c r="H135" s="71">
        <v>0</v>
      </c>
      <c r="I135" s="65">
        <v>0</v>
      </c>
      <c r="J135" s="66">
        <f t="shared" si="1"/>
        <v>0</v>
      </c>
      <c r="K135" s="61"/>
    </row>
    <row r="136" spans="1:11" x14ac:dyDescent="0.2">
      <c r="A136" s="78"/>
      <c r="B136" s="78"/>
      <c r="C136" s="78"/>
      <c r="D136" s="75"/>
      <c r="E136" s="55" t="s">
        <v>17</v>
      </c>
      <c r="F136" s="73">
        <v>283.36</v>
      </c>
      <c r="G136" s="76"/>
      <c r="H136" s="71">
        <v>0</v>
      </c>
      <c r="I136" s="65">
        <v>0</v>
      </c>
      <c r="J136" s="66">
        <f t="shared" si="1"/>
        <v>0</v>
      </c>
      <c r="K136" s="61"/>
    </row>
    <row r="137" spans="1:11" x14ac:dyDescent="0.2">
      <c r="A137" s="78"/>
      <c r="B137" s="78"/>
      <c r="C137" s="78"/>
      <c r="D137" s="72" t="s">
        <v>118</v>
      </c>
      <c r="E137" s="55" t="s">
        <v>17</v>
      </c>
      <c r="F137" s="73">
        <v>297.3</v>
      </c>
      <c r="G137" s="74" t="s">
        <v>118</v>
      </c>
      <c r="H137" s="71">
        <v>0.9</v>
      </c>
      <c r="I137" s="65">
        <v>1.0529999999999999</v>
      </c>
      <c r="J137" s="66">
        <f t="shared" si="1"/>
        <v>0.15299999999999991</v>
      </c>
      <c r="K137" s="61"/>
    </row>
    <row r="138" spans="1:11" x14ac:dyDescent="0.2">
      <c r="A138" s="78"/>
      <c r="B138" s="78"/>
      <c r="C138" s="78"/>
      <c r="D138" s="72" t="s">
        <v>119</v>
      </c>
      <c r="E138" s="55" t="s">
        <v>17</v>
      </c>
      <c r="F138" s="73">
        <v>288.01</v>
      </c>
      <c r="G138" s="74" t="s">
        <v>119</v>
      </c>
      <c r="H138" s="71">
        <v>2</v>
      </c>
      <c r="I138" s="65">
        <v>1.9</v>
      </c>
      <c r="J138" s="66">
        <f t="shared" si="1"/>
        <v>-0.10000000000000009</v>
      </c>
      <c r="K138" s="61"/>
    </row>
    <row r="139" spans="1:11" x14ac:dyDescent="0.2">
      <c r="A139" s="78"/>
      <c r="B139" s="78"/>
      <c r="C139" s="78"/>
      <c r="D139" s="72" t="s">
        <v>120</v>
      </c>
      <c r="E139" s="55" t="s">
        <v>17</v>
      </c>
      <c r="F139" s="73">
        <v>297.3</v>
      </c>
      <c r="G139" s="74" t="s">
        <v>120</v>
      </c>
      <c r="H139" s="71">
        <v>0.2</v>
      </c>
      <c r="I139" s="65">
        <v>0.24</v>
      </c>
      <c r="J139" s="66">
        <f t="shared" si="1"/>
        <v>3.999999999999998E-2</v>
      </c>
      <c r="K139" s="61"/>
    </row>
    <row r="140" spans="1:11" x14ac:dyDescent="0.2">
      <c r="A140" s="78"/>
      <c r="B140" s="78"/>
      <c r="C140" s="78"/>
      <c r="D140" s="72" t="s">
        <v>121</v>
      </c>
      <c r="E140" s="55" t="s">
        <v>17</v>
      </c>
      <c r="F140" s="73">
        <v>288.01</v>
      </c>
      <c r="G140" s="74" t="s">
        <v>121</v>
      </c>
      <c r="H140" s="71">
        <v>1.81</v>
      </c>
      <c r="I140" s="65">
        <v>1.637</v>
      </c>
      <c r="J140" s="66">
        <f t="shared" si="1"/>
        <v>-0.17300000000000004</v>
      </c>
      <c r="K140" s="61"/>
    </row>
    <row r="141" spans="1:11" x14ac:dyDescent="0.2">
      <c r="A141" s="78"/>
      <c r="B141" s="78"/>
      <c r="C141" s="78"/>
      <c r="D141" s="72" t="s">
        <v>122</v>
      </c>
      <c r="E141" s="55" t="s">
        <v>17</v>
      </c>
      <c r="F141" s="73">
        <v>288.01</v>
      </c>
      <c r="G141" s="74" t="s">
        <v>122</v>
      </c>
      <c r="H141" s="71">
        <v>13</v>
      </c>
      <c r="I141" s="65">
        <v>12.456</v>
      </c>
      <c r="J141" s="66">
        <f t="shared" si="1"/>
        <v>-0.54400000000000048</v>
      </c>
      <c r="K141" s="61"/>
    </row>
    <row r="142" spans="1:11" x14ac:dyDescent="0.2">
      <c r="A142" s="78"/>
      <c r="B142" s="78"/>
      <c r="C142" s="78"/>
      <c r="D142" s="72" t="s">
        <v>123</v>
      </c>
      <c r="E142" s="55" t="s">
        <v>17</v>
      </c>
      <c r="F142" s="73">
        <v>288.01</v>
      </c>
      <c r="G142" s="74" t="s">
        <v>123</v>
      </c>
      <c r="H142" s="71">
        <v>4.5</v>
      </c>
      <c r="I142" s="65">
        <v>2.0259999999999998</v>
      </c>
      <c r="J142" s="66">
        <f t="shared" si="1"/>
        <v>-2.4740000000000002</v>
      </c>
      <c r="K142" s="61"/>
    </row>
    <row r="143" spans="1:11" x14ac:dyDescent="0.2">
      <c r="A143" s="78"/>
      <c r="B143" s="78"/>
      <c r="C143" s="78"/>
      <c r="D143" s="72" t="s">
        <v>124</v>
      </c>
      <c r="E143" s="55" t="s">
        <v>17</v>
      </c>
      <c r="F143" s="73">
        <v>288.01</v>
      </c>
      <c r="G143" s="74" t="s">
        <v>124</v>
      </c>
      <c r="H143" s="71">
        <v>1.851</v>
      </c>
      <c r="I143" s="65">
        <v>1.028</v>
      </c>
      <c r="J143" s="66">
        <f t="shared" si="1"/>
        <v>-0.82299999999999995</v>
      </c>
      <c r="K143" s="61"/>
    </row>
    <row r="144" spans="1:11" x14ac:dyDescent="0.2">
      <c r="A144" s="78"/>
      <c r="B144" s="78"/>
      <c r="C144" s="78"/>
      <c r="D144" s="72" t="s">
        <v>125</v>
      </c>
      <c r="E144" s="55" t="s">
        <v>17</v>
      </c>
      <c r="F144" s="73">
        <v>288.01</v>
      </c>
      <c r="G144" s="74" t="s">
        <v>125</v>
      </c>
      <c r="H144" s="71">
        <v>1.8009999999999999</v>
      </c>
      <c r="I144" s="65">
        <v>1.84</v>
      </c>
      <c r="J144" s="66">
        <f t="shared" si="1"/>
        <v>3.9000000000000146E-2</v>
      </c>
      <c r="K144" s="61"/>
    </row>
    <row r="145" spans="1:14" x14ac:dyDescent="0.2">
      <c r="A145" s="78"/>
      <c r="B145" s="78"/>
      <c r="C145" s="78"/>
      <c r="D145" s="72" t="s">
        <v>126</v>
      </c>
      <c r="E145" s="55" t="s">
        <v>17</v>
      </c>
      <c r="F145" s="73">
        <v>297.3</v>
      </c>
      <c r="G145" s="74" t="s">
        <v>126</v>
      </c>
      <c r="H145" s="71">
        <v>1.2</v>
      </c>
      <c r="I145" s="65">
        <v>1.2</v>
      </c>
      <c r="J145" s="66">
        <f t="shared" ref="J145:J155" si="2">I145-H145</f>
        <v>0</v>
      </c>
      <c r="K145" s="61"/>
    </row>
    <row r="146" spans="1:14" x14ac:dyDescent="0.2">
      <c r="A146" s="78"/>
      <c r="B146" s="78"/>
      <c r="C146" s="78"/>
      <c r="D146" s="72" t="s">
        <v>127</v>
      </c>
      <c r="E146" s="55" t="s">
        <v>17</v>
      </c>
      <c r="F146" s="73">
        <v>288.01</v>
      </c>
      <c r="G146" s="74" t="s">
        <v>127</v>
      </c>
      <c r="H146" s="71">
        <v>10</v>
      </c>
      <c r="I146" s="65">
        <v>8.2149999999999999</v>
      </c>
      <c r="J146" s="66">
        <f t="shared" si="2"/>
        <v>-1.7850000000000001</v>
      </c>
      <c r="K146" s="61"/>
    </row>
    <row r="147" spans="1:14" x14ac:dyDescent="0.2">
      <c r="A147" s="78"/>
      <c r="B147" s="78"/>
      <c r="C147" s="78"/>
      <c r="D147" s="72" t="s">
        <v>138</v>
      </c>
      <c r="E147" s="55" t="s">
        <v>17</v>
      </c>
      <c r="F147" s="73">
        <v>288.01</v>
      </c>
      <c r="G147" s="74" t="s">
        <v>138</v>
      </c>
      <c r="H147" s="71">
        <v>4</v>
      </c>
      <c r="I147" s="65">
        <v>8.5</v>
      </c>
      <c r="J147" s="66">
        <f t="shared" si="2"/>
        <v>4.5</v>
      </c>
      <c r="K147" s="61"/>
    </row>
    <row r="148" spans="1:14" x14ac:dyDescent="0.2">
      <c r="A148" s="78"/>
      <c r="B148" s="78"/>
      <c r="C148" s="78"/>
      <c r="D148" s="72" t="s">
        <v>139</v>
      </c>
      <c r="E148" s="55" t="s">
        <v>17</v>
      </c>
      <c r="F148" s="73">
        <v>288.01</v>
      </c>
      <c r="G148" s="74" t="s">
        <v>139</v>
      </c>
      <c r="H148" s="71">
        <v>10.896000000000001</v>
      </c>
      <c r="I148" s="65">
        <v>14.491</v>
      </c>
      <c r="J148" s="66">
        <f t="shared" si="2"/>
        <v>3.5949999999999989</v>
      </c>
      <c r="K148" s="61"/>
    </row>
    <row r="149" spans="1:14" x14ac:dyDescent="0.2">
      <c r="A149" s="78"/>
      <c r="B149" s="78"/>
      <c r="C149" s="78"/>
      <c r="D149" s="72" t="s">
        <v>140</v>
      </c>
      <c r="E149" s="55" t="s">
        <v>17</v>
      </c>
      <c r="F149" s="73">
        <v>283.36</v>
      </c>
      <c r="G149" s="74" t="s">
        <v>140</v>
      </c>
      <c r="H149" s="71">
        <v>15</v>
      </c>
      <c r="I149" s="65">
        <v>6.4740000000000002</v>
      </c>
      <c r="J149" s="66">
        <f t="shared" si="2"/>
        <v>-8.5259999999999998</v>
      </c>
      <c r="K149" s="61"/>
    </row>
    <row r="150" spans="1:14" x14ac:dyDescent="0.2">
      <c r="A150" s="78"/>
      <c r="B150" s="78"/>
      <c r="C150" s="78"/>
      <c r="D150" s="72" t="s">
        <v>141</v>
      </c>
      <c r="E150" s="55" t="s">
        <v>17</v>
      </c>
      <c r="F150" s="73">
        <v>288.01</v>
      </c>
      <c r="G150" s="74" t="s">
        <v>141</v>
      </c>
      <c r="H150" s="71">
        <v>2.4</v>
      </c>
      <c r="I150" s="65">
        <v>1.0580000000000001</v>
      </c>
      <c r="J150" s="66">
        <f t="shared" si="2"/>
        <v>-1.3419999999999999</v>
      </c>
      <c r="K150" s="61"/>
    </row>
    <row r="151" spans="1:14" x14ac:dyDescent="0.2">
      <c r="A151" s="78"/>
      <c r="B151" s="78"/>
      <c r="C151" s="78"/>
      <c r="D151" s="72" t="s">
        <v>142</v>
      </c>
      <c r="E151" s="55" t="s">
        <v>17</v>
      </c>
      <c r="F151" s="73">
        <v>297.3</v>
      </c>
      <c r="G151" s="74" t="s">
        <v>142</v>
      </c>
      <c r="H151" s="71">
        <v>0.65</v>
      </c>
      <c r="I151" s="65">
        <v>0.59099999999999997</v>
      </c>
      <c r="J151" s="66">
        <f t="shared" si="2"/>
        <v>-5.9000000000000052E-2</v>
      </c>
      <c r="K151" s="61"/>
    </row>
    <row r="152" spans="1:14" ht="22.8" x14ac:dyDescent="0.2">
      <c r="A152" s="78"/>
      <c r="B152" s="78"/>
      <c r="C152" s="78"/>
      <c r="D152" s="72" t="s">
        <v>143</v>
      </c>
      <c r="E152" s="55" t="s">
        <v>17</v>
      </c>
      <c r="F152" s="82">
        <v>297.3</v>
      </c>
      <c r="G152" s="74" t="s">
        <v>143</v>
      </c>
      <c r="H152" s="79">
        <v>0.2</v>
      </c>
      <c r="I152" s="65">
        <v>9.2999999999999999E-2</v>
      </c>
      <c r="J152" s="66">
        <f t="shared" si="2"/>
        <v>-0.10700000000000001</v>
      </c>
      <c r="K152" s="61"/>
    </row>
    <row r="153" spans="1:14" x14ac:dyDescent="0.2">
      <c r="A153" s="78"/>
      <c r="B153" s="78"/>
      <c r="C153" s="78"/>
      <c r="D153" s="74" t="s">
        <v>150</v>
      </c>
      <c r="E153" s="55"/>
      <c r="F153" s="82">
        <v>297.3</v>
      </c>
      <c r="G153" s="74" t="s">
        <v>150</v>
      </c>
      <c r="H153" s="79">
        <v>0.53</v>
      </c>
      <c r="I153" s="65">
        <v>0.7</v>
      </c>
      <c r="J153" s="66">
        <f t="shared" si="2"/>
        <v>0.16999999999999993</v>
      </c>
      <c r="K153" s="61"/>
    </row>
    <row r="154" spans="1:14" x14ac:dyDescent="0.2">
      <c r="A154" s="78"/>
      <c r="B154" s="78"/>
      <c r="C154" s="78"/>
      <c r="D154" s="74" t="s">
        <v>153</v>
      </c>
      <c r="E154" s="55"/>
      <c r="F154" s="82">
        <v>297.3</v>
      </c>
      <c r="G154" s="74" t="s">
        <v>153</v>
      </c>
      <c r="H154" s="79">
        <v>1.25</v>
      </c>
      <c r="I154" s="65">
        <v>3.601</v>
      </c>
      <c r="J154" s="66">
        <f t="shared" ref="J154" si="3">I154-H154</f>
        <v>2.351</v>
      </c>
      <c r="K154" s="61"/>
    </row>
    <row r="155" spans="1:14" ht="24" customHeight="1" x14ac:dyDescent="0.2">
      <c r="A155" s="78"/>
      <c r="B155" s="78"/>
      <c r="C155" s="78"/>
      <c r="D155" s="72" t="s">
        <v>144</v>
      </c>
      <c r="E155" s="55" t="s">
        <v>17</v>
      </c>
      <c r="F155" s="82">
        <v>367.84</v>
      </c>
      <c r="G155" s="74" t="s">
        <v>144</v>
      </c>
      <c r="H155" s="79">
        <v>968</v>
      </c>
      <c r="I155" s="65">
        <v>705.11599999999999</v>
      </c>
      <c r="J155" s="66">
        <f t="shared" si="2"/>
        <v>-262.88400000000001</v>
      </c>
      <c r="K155" s="61"/>
      <c r="L155" s="88"/>
      <c r="M155" s="89"/>
      <c r="N155" s="89"/>
    </row>
    <row r="156" spans="1:14" x14ac:dyDescent="0.2">
      <c r="A156" s="90"/>
      <c r="B156" s="90"/>
      <c r="C156" s="90"/>
      <c r="D156" s="91"/>
      <c r="E156" s="90"/>
      <c r="F156" s="92"/>
      <c r="G156" s="91"/>
      <c r="H156" s="93">
        <f>SUM(H13:H155)</f>
        <v>10438.400000000009</v>
      </c>
      <c r="I156" s="94">
        <f>SUM(I13:I155)</f>
        <v>11836.990000000002</v>
      </c>
      <c r="J156" s="95">
        <f>I156-H156</f>
        <v>1398.5899999999929</v>
      </c>
    </row>
    <row r="158" spans="1:14" x14ac:dyDescent="0.2">
      <c r="I158" s="96"/>
    </row>
  </sheetData>
  <mergeCells count="9">
    <mergeCell ref="D13:D14"/>
    <mergeCell ref="E13:E14"/>
    <mergeCell ref="F13:F14"/>
    <mergeCell ref="G13:G14"/>
    <mergeCell ref="A5:J5"/>
    <mergeCell ref="A6:J6"/>
    <mergeCell ref="A7:J7"/>
    <mergeCell ref="A8:J8"/>
    <mergeCell ref="A9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Февраль</vt:lpstr>
      <vt:lpstr>март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2016-04-06T10:32:42Z</cp:lastPrinted>
  <dcterms:created xsi:type="dcterms:W3CDTF">2015-01-28T08:27:48Z</dcterms:created>
  <dcterms:modified xsi:type="dcterms:W3CDTF">2017-04-10T06:53:04Z</dcterms:modified>
</cp:coreProperties>
</file>