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 activeTab="2"/>
  </bookViews>
  <sheets>
    <sheet name="апрель" sheetId="6" r:id="rId1"/>
    <sheet name="май" sheetId="7" r:id="rId2"/>
    <sheet name="июнь" sheetId="8" r:id="rId3"/>
  </sheets>
  <calcPr calcId="145621"/>
</workbook>
</file>

<file path=xl/calcChain.xml><?xml version="1.0" encoding="utf-8"?>
<calcChain xmlns="http://schemas.openxmlformats.org/spreadsheetml/2006/main">
  <c r="H156" i="6" l="1"/>
  <c r="J155" i="8"/>
  <c r="I157" i="8"/>
  <c r="H157" i="8"/>
  <c r="J156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I156" i="7"/>
  <c r="H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57" i="8" l="1"/>
  <c r="J156" i="7"/>
  <c r="I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56" i="6" l="1"/>
</calcChain>
</file>

<file path=xl/sharedStrings.xml><?xml version="1.0" encoding="utf-8"?>
<sst xmlns="http://schemas.openxmlformats.org/spreadsheetml/2006/main" count="1252" uniqueCount="157">
  <si>
    <t>Приложение № 2</t>
  </si>
  <si>
    <t>к приказу ФАС России</t>
  </si>
  <si>
    <t>от 07.04.2014 № 231/14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</si>
  <si>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</si>
  <si>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</si>
  <si>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</si>
  <si>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</si>
  <si>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№ п/п</t>
  </si>
  <si>
    <t>Наименование газораспределительной сети</t>
  </si>
  <si>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</si>
  <si>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</si>
  <si>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</si>
  <si>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</si>
  <si>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</si>
  <si>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Свободная мощность газораспределительной сети млн.куб.м в год</t>
  </si>
  <si>
    <t>Сеть газораспределения г.Лермонтова АГРС Ессентуки-2 Винсады</t>
  </si>
  <si>
    <t>ГГРП г.Лермонтова</t>
  </si>
  <si>
    <t>-</t>
  </si>
  <si>
    <t>29-1-0002/13-ГРО ЛермонтовГОРГАЗ</t>
  </si>
  <si>
    <t>29-1-0004/13-Прогресс ООО</t>
  </si>
  <si>
    <t>29-1-0005/13-КавВАЗинтерсервис ОАО</t>
  </si>
  <si>
    <t>29-1-0007/13-Росальто ЗАО</t>
  </si>
  <si>
    <t>29-1-0016/13-Храм Георгия Победоносца</t>
  </si>
  <si>
    <t>29-1-0017/13-Церковь Христиан-Баптистов</t>
  </si>
  <si>
    <t>29-1-0019/13-Винсадское ЗАО</t>
  </si>
  <si>
    <t>29-1-0035/13-Меховой комбинат Лермонтовский</t>
  </si>
  <si>
    <t>29-1-0036/13-Мария ООО</t>
  </si>
  <si>
    <t>29-1-0040/13-Севкавметалл ООО ПКФ</t>
  </si>
  <si>
    <t>29-1-0041/13-ИП Ефремова О.Д.</t>
  </si>
  <si>
    <t>29-1-0042/13-ЯГУАР Фирма ООО</t>
  </si>
  <si>
    <t>29-1-0047/13-ГЛАСС ДЕКОР ООО</t>
  </si>
  <si>
    <t>29-1-0052/13-ЮЭК ЗАО</t>
  </si>
  <si>
    <t>29-1-0054/13-Кеш-Сервис ООО</t>
  </si>
  <si>
    <t>29-1-0055/13-ФЛ Лабазюк В.С.</t>
  </si>
  <si>
    <t>29-1-0056/13-ФЛ Ушакова Л.А.</t>
  </si>
  <si>
    <t>29-1-0058/13-ИП Щербинин А.И.</t>
  </si>
  <si>
    <t>29-1-0059/13-Натура Вита ООО</t>
  </si>
  <si>
    <t>29-1-0060/13-ИП Семиониди И.Н.</t>
  </si>
  <si>
    <t>29-1-0064/13-ИП Котенко Е.П.</t>
  </si>
  <si>
    <t>29-1-0068/13-ИП Боровинская Л.Д.</t>
  </si>
  <si>
    <t>29-1-0073/13-ФЛ Осипов С.А.</t>
  </si>
  <si>
    <t>29-1-0076/13-ФЛ Агаян Б.Л.</t>
  </si>
  <si>
    <t>29-1-0077/13-Лермонтов Моторс ООО</t>
  </si>
  <si>
    <t>29-1-0078/13-Альцион ООО</t>
  </si>
  <si>
    <t>29-1-0079/13-Адонис фирма ООО</t>
  </si>
  <si>
    <t>29-1-0080/13-ИП Вожжов С.И.</t>
  </si>
  <si>
    <t>29-1-0081/13-ФЛ Курдубанова Г.Е.</t>
  </si>
  <si>
    <t>29-1-0082/13-Храм преподобного Сергия Радонежского г.Лермонтов</t>
  </si>
  <si>
    <t>29-1-0083/13-Виар ООО</t>
  </si>
  <si>
    <t>29-1-0086/13-ФЛ Насибуллин Э.М.</t>
  </si>
  <si>
    <t>29-1-0089/13-ИП Лавриненко С.Н.</t>
  </si>
  <si>
    <t>29-1-0090/13-ЭМЗ ООО</t>
  </si>
  <si>
    <t>29-1-0096/13-Ростелеком ПАО Ставропольский филиал</t>
  </si>
  <si>
    <t>29-1-0102/13-Управляющая компания Бештау Лермонтов</t>
  </si>
  <si>
    <t>29-1-0103/13-Севкавметалл ООО ПКФ</t>
  </si>
  <si>
    <t>29-1-0106/13-Альянс ООО</t>
  </si>
  <si>
    <t>29-1-0108/13-ИП Андреева У.Э.</t>
  </si>
  <si>
    <t>29-1-0109/13-ФЛ Мазина Р.В.</t>
  </si>
  <si>
    <t>29-1-0111/13-ИП Маркова Г.И.</t>
  </si>
  <si>
    <t>29-1-0112/13-ФЛ Бабаян А.М.</t>
  </si>
  <si>
    <t>29-1-0114/13-ФЛ Пасенова А.Н.</t>
  </si>
  <si>
    <t>29-1-0116/13-МясоОптТорг ООО</t>
  </si>
  <si>
    <t>29-1-0117/13-ФЛ Першков С.Р.</t>
  </si>
  <si>
    <t>29-1-0121/13-Интермикс Мет ООО</t>
  </si>
  <si>
    <t>29-1-0122/13-Банк Пятигорское ОСБ 30</t>
  </si>
  <si>
    <t>29-1-0123/13-Гермес ООО</t>
  </si>
  <si>
    <t>29-1-0124/13-ИП Зырянова Л.И.</t>
  </si>
  <si>
    <t>29-1-0125/13-ФЛ Кордюков А.Н.</t>
  </si>
  <si>
    <t>29-1-0126/13-ИП Висков В.В.</t>
  </si>
  <si>
    <t>29-1-0127/13-Развитие ООО</t>
  </si>
  <si>
    <t>29-1-0130/13-ИП Мисетов Б.Л.</t>
  </si>
  <si>
    <t>29-1-0131/13-Винсадское ЗАО</t>
  </si>
  <si>
    <t>29-1-0132/13-Прогресс ООО</t>
  </si>
  <si>
    <t>29-1-0133/13-ИП Максименко А.В.</t>
  </si>
  <si>
    <t>29-1-0135/13-ГРО ЛермонтовГОРГАЗ</t>
  </si>
  <si>
    <t>29-1-0136/13-ФЛ Дурнев И.Ю.</t>
  </si>
  <si>
    <t>29-1-0139/13-ФЛ Семин М.В.</t>
  </si>
  <si>
    <t>29-1-0142/13-Вина Прасковеи 1 ООО</t>
  </si>
  <si>
    <t>29-1-0143/13-Мибикор ЗАО</t>
  </si>
  <si>
    <t>29-1-0144/13-Севкавстройбизнес ООО</t>
  </si>
  <si>
    <t>29-1-0146/13-Мария ООО</t>
  </si>
  <si>
    <t>29-1-0148/13-Слав Пласт ООО</t>
  </si>
  <si>
    <t>29-1-0149/13-Мирель ООО</t>
  </si>
  <si>
    <t>29-1-0150/13-ИП Соколова В.Н.</t>
  </si>
  <si>
    <t>29-1-0153/13-Меховой комбинат Лермонтовский</t>
  </si>
  <si>
    <t>29-1-0154/13-ИП Андреева У.Э.</t>
  </si>
  <si>
    <t>29-1-0155/13-Гидрометаллургический завод ОАО</t>
  </si>
  <si>
    <t>29-1-0156/13-ФЛ Ткачева И.С.</t>
  </si>
  <si>
    <t>29-1-0158/12-ДИАНА ООО</t>
  </si>
  <si>
    <t>29-1-0160/13-ИП Авакян Р.Г.</t>
  </si>
  <si>
    <t>29-1-0162/13-ИП Паскалова П.С.</t>
  </si>
  <si>
    <t>29-1-0163/13-ИП Саркисова Е.А.</t>
  </si>
  <si>
    <t>29-1-0164/13-Полипак ООО</t>
  </si>
  <si>
    <t>29-1-0165/13-ГЛАСС ДЕКОР ООО</t>
  </si>
  <si>
    <t>29-1-0169/13-ИП Красногорский А.И.</t>
  </si>
  <si>
    <t>29-1-0171/13-ИП Шаталов В.В.</t>
  </si>
  <si>
    <t>29-1-0172/13-ФЛ Ольховик Е.Е.</t>
  </si>
  <si>
    <t>29-1-0173/13-ИП Агаян А.Б.</t>
  </si>
  <si>
    <t>29-1-0174/14-ИП Красногорский А.И.</t>
  </si>
  <si>
    <t>29-1-0175/14-ИП Трегубов А.И.</t>
  </si>
  <si>
    <t>29-1-0176/14-ИП Манучарян Г.Р.</t>
  </si>
  <si>
    <t>29-1-0178/14-Босфор ООО</t>
  </si>
  <si>
    <t>29-1-0179/14-Контур ООО</t>
  </si>
  <si>
    <t>29-1-0180/14-МАКШЕЛ-КМВ ООО</t>
  </si>
  <si>
    <t>29-1-0181/14-ИП Ершов А.Ю.</t>
  </si>
  <si>
    <t>29-1-0183/14-ИП Арзуманов Л.Г.</t>
  </si>
  <si>
    <t>29-1-0185/14-ФЛ Лабазюк А.В.</t>
  </si>
  <si>
    <t>29-1-0187/14-ФЛ Аваков С.Ю.</t>
  </si>
  <si>
    <t>29-1-0188/14-ФЛ Аванесов В.А.</t>
  </si>
  <si>
    <t>29-1-0190/15-ЮЭК ЗАО</t>
  </si>
  <si>
    <t>29-1-0192/15-ФЛ Андриясова А.Г.</t>
  </si>
  <si>
    <t>29-1-0193/15-Перевозка и хранение грузов ООО</t>
  </si>
  <si>
    <t>Тариф на услуги по транспортировке газа по трубопроводам с детализацией по зоне входа в газораспределительную сеть, руб.за 1000 куб.м</t>
  </si>
  <si>
    <t>Тариф на услуги по транспортировке газа по трубопроводам с детализацией по зоне выхода из газораспределительную сеть, руб.за 1000 куб.м</t>
  </si>
  <si>
    <t>29-1-0065/13-Тандер АО Пятигорский филиал</t>
  </si>
  <si>
    <t>29-1-0152/13-Тандер АО Распределительный центр</t>
  </si>
  <si>
    <t>29-1-0196/15-ФЛ Делиди М.И.</t>
  </si>
  <si>
    <t>29-1-0197/16-ГЛАВДОРСТРОЙ ООО</t>
  </si>
  <si>
    <t>29-1-0198/15-ФЛ Мустафаев Р.Э.</t>
  </si>
  <si>
    <t>29-1-0199/15-ФЛ Сосков И.С.</t>
  </si>
  <si>
    <t>29-1-0200/15-ФЛ Каблахов П.К.</t>
  </si>
  <si>
    <t>29-1-0201/15-ФЛ Лысенко И.В.</t>
  </si>
  <si>
    <t>29-1-0202/16-ГРО ЛермонтовГОРГАЗ</t>
  </si>
  <si>
    <t>29-1-0203/15-Роспродукт ООО</t>
  </si>
  <si>
    <t>29-1-0204/15-ФЛ Гюльбяков А.А.</t>
  </si>
  <si>
    <t>29-1-0205/15-ИП Цуканов В.И.</t>
  </si>
  <si>
    <t>29-1-0206/16-ФЛ Атаев Д.А.</t>
  </si>
  <si>
    <t>29-1-0207/16-ИП Бабаян А.А.</t>
  </si>
  <si>
    <t>29-1-0021/17-Д/сад №7 Звездочка г.Лермонтов</t>
  </si>
  <si>
    <t>29-1-0022/17-Д/сад №11 Малыш г.Лермонтов</t>
  </si>
  <si>
    <t>29-1-0023/17-Д/сад №5 Ласточка г.Лермонтов</t>
  </si>
  <si>
    <t>29-1-0034/17-ЦСОН г.Лермонтов</t>
  </si>
  <si>
    <t>29-1-0091/17-Дет/сад № 13 Родничок</t>
  </si>
  <si>
    <t>29-1-0092/17-Д/сад №8 Аленький цветочек Лермонтов</t>
  </si>
  <si>
    <t>29-1-0157/17-Поисково-спасательный отряд</t>
  </si>
  <si>
    <t>29-1-0159/17-Адм-ция г. Лермонтова</t>
  </si>
  <si>
    <t>29-1-0167/13-ФЛ Капсамун Н.А.</t>
  </si>
  <si>
    <t>29-1-0195/17-Пожарная часть 2 отряд</t>
  </si>
  <si>
    <t>29-1-0208/16-МакроСтройИнвест ООО</t>
  </si>
  <si>
    <t>29-1-0209/16-ФЛ Делибалтова О.И.</t>
  </si>
  <si>
    <t>29-1-0210/16-ИП Гурованова Г.П.</t>
  </si>
  <si>
    <t>29-1-0211/16-ИП Шевчук В.В.</t>
  </si>
  <si>
    <t>29-1-0212/16-Эльбрус ООО</t>
  </si>
  <si>
    <t>29-1-0213/17-Центр по обеспечению деятельности казначейства ФКУ (ЦОКР)</t>
  </si>
  <si>
    <t>29-Н-0001/17-филиал Пятигорский ООО "Газпром межрегионгаз Ставрополь"</t>
  </si>
  <si>
    <t>29-1-0138/16-ФГБУ "Северо-Кавказский федеральный научно-клинический центр" ФМБА</t>
  </si>
  <si>
    <t>29-1-0062/16-Северо-Кавказский филлиал МАДИ</t>
  </si>
  <si>
    <t>БДО-29-1-0182/17-ФКУ "Центр хозяйственного и сервисного обеспечения ГУ МВД России по Ставропольскому краю"</t>
  </si>
  <si>
    <t>29-1-0214/17 ФЛ Танасенко Юрий Евгеньевич</t>
  </si>
  <si>
    <t>29-1-0215/14 ФЛ Еременко Светлана Александровна</t>
  </si>
  <si>
    <t>за апрель 2017 г.</t>
  </si>
  <si>
    <t xml:space="preserve">29-1-0007/13-Росальто ЗАО           </t>
  </si>
  <si>
    <t>за июнь 2017 г.</t>
  </si>
  <si>
    <t>29-1-0215/17 ФЛ Еременко Светлана Александровна</t>
  </si>
  <si>
    <t>29-1-0216/17 ФЛ Авакян Вреж Аркадяевич</t>
  </si>
  <si>
    <t>за май 2017 г.</t>
  </si>
  <si>
    <t>29-1-0062/16-Федеральное государственное бюджетное образовательное учреждение высшего профессионального образования "Московский автомобильно-дорожный государственный технический университет (МАДИ)"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</si>
</sst>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MS Sans Serif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54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164" fontId="22" fillId="0" borderId="15" xfId="0" applyNumberFormat="1" applyFont="1" applyBorder="1" applyAlignment="1">
      <alignment horizontal="right"/>
    </xf>
    <xf numFmtId="164" fontId="22" fillId="0" borderId="1" xfId="1" applyNumberFormat="1" applyFont="1" applyBorder="1" applyAlignment="1">
      <alignment horizontal="right"/>
    </xf>
    <xf numFmtId="164" fontId="21" fillId="0" borderId="1" xfId="0" applyNumberFormat="1" applyFont="1" applyBorder="1" applyAlignment="1">
      <alignment wrapText="1"/>
    </xf>
    <xf numFmtId="0" fontId="24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2" fontId="22" fillId="0" borderId="13" xfId="0" applyNumberFormat="1" applyFont="1" applyBorder="1" applyAlignment="1">
      <alignment vertical="center" wrapText="1"/>
    </xf>
    <xf numFmtId="0" fontId="22" fillId="0" borderId="14" xfId="0" applyFont="1" applyBorder="1" applyAlignment="1">
      <alignment horizontal="left" vertical="center" wrapText="1"/>
    </xf>
    <xf numFmtId="164" fontId="22" fillId="0" borderId="1" xfId="0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horizontal="left" vertical="center" wrapText="1"/>
    </xf>
    <xf numFmtId="2" fontId="22" fillId="0" borderId="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164" fontId="22" fillId="0" borderId="1" xfId="1" applyNumberFormat="1" applyFont="1" applyFill="1" applyBorder="1" applyAlignment="1">
      <alignment horizontal="right"/>
    </xf>
    <xf numFmtId="0" fontId="21" fillId="0" borderId="1" xfId="0" applyFont="1" applyBorder="1"/>
    <xf numFmtId="164" fontId="22" fillId="0" borderId="1" xfId="0" applyNumberFormat="1" applyFont="1" applyFill="1" applyBorder="1" applyAlignment="1">
      <alignment horizontal="right"/>
    </xf>
    <xf numFmtId="0" fontId="22" fillId="0" borderId="11" xfId="3" applyFont="1" applyBorder="1" applyAlignment="1">
      <alignment horizontal="left" vertical="center" wrapText="1"/>
    </xf>
    <xf numFmtId="0" fontId="24" fillId="0" borderId="11" xfId="3" applyFont="1" applyBorder="1" applyAlignment="1">
      <alignment horizontal="left" wrapText="1"/>
    </xf>
    <xf numFmtId="2" fontId="22" fillId="0" borderId="1" xfId="0" applyNumberFormat="1" applyFont="1" applyBorder="1" applyAlignment="1">
      <alignment wrapText="1"/>
    </xf>
    <xf numFmtId="0" fontId="22" fillId="0" borderId="11" xfId="3" applyFont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1" fillId="24" borderId="1" xfId="0" applyFont="1" applyFill="1" applyBorder="1"/>
    <xf numFmtId="0" fontId="22" fillId="24" borderId="1" xfId="2" applyNumberFormat="1" applyFont="1" applyFill="1" applyBorder="1" applyAlignment="1">
      <alignment horizontal="left"/>
    </xf>
    <xf numFmtId="0" fontId="22" fillId="24" borderId="1" xfId="0" applyFont="1" applyFill="1" applyBorder="1"/>
    <xf numFmtId="164" fontId="22" fillId="24" borderId="1" xfId="2" applyNumberFormat="1" applyFont="1" applyFill="1" applyBorder="1" applyAlignment="1">
      <alignment horizontal="right"/>
    </xf>
    <xf numFmtId="164" fontId="21" fillId="24" borderId="1" xfId="0" applyNumberFormat="1" applyFont="1" applyFill="1" applyBorder="1" applyAlignment="1">
      <alignment horizontal="right"/>
    </xf>
    <xf numFmtId="164" fontId="21" fillId="24" borderId="1" xfId="0" applyNumberFormat="1" applyFont="1" applyFill="1" applyBorder="1"/>
    <xf numFmtId="164" fontId="21" fillId="0" borderId="0" xfId="0" applyNumberFormat="1" applyFont="1"/>
    <xf numFmtId="0" fontId="22" fillId="0" borderId="12" xfId="0" applyFont="1" applyBorder="1" applyAlignment="1">
      <alignment horizontal="right" vertical="center" wrapText="1"/>
    </xf>
    <xf numFmtId="0" fontId="24" fillId="0" borderId="16" xfId="0" applyFont="1" applyBorder="1" applyAlignment="1">
      <alignment horizontal="left" vertical="center"/>
    </xf>
    <xf numFmtId="0" fontId="25" fillId="0" borderId="13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2" fontId="22" fillId="0" borderId="16" xfId="0" applyNumberFormat="1" applyFont="1" applyBorder="1" applyAlignment="1"/>
    <xf numFmtId="0" fontId="25" fillId="0" borderId="13" xfId="0" applyFont="1" applyBorder="1" applyAlignment="1"/>
    <xf numFmtId="0" fontId="22" fillId="0" borderId="16" xfId="0" applyFont="1" applyBorder="1" applyAlignment="1">
      <alignment horizontal="left" vertical="top"/>
    </xf>
    <xf numFmtId="0" fontId="26" fillId="0" borderId="13" xfId="0" applyFont="1" applyBorder="1" applyAlignment="1">
      <alignment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workbookViewId="0">
      <selection activeCell="A159" sqref="A159:XFD159"/>
    </sheetView>
  </sheetViews>
  <sheetFormatPr defaultColWidth="9.109375" defaultRowHeight="11.4" x14ac:dyDescent="0.2"/>
  <cols>
    <col min="1" max="1" width="4.44140625" style="1" customWidth="1"/>
    <col min="2" max="2" width="14.88671875" style="1" customWidth="1"/>
    <col min="3" max="3" width="9.44140625" style="1" customWidth="1"/>
    <col min="4" max="4" width="41.77734375" style="1" customWidth="1"/>
    <col min="5" max="5" width="9.33203125" style="1" customWidth="1"/>
    <col min="6" max="6" width="9.77734375" style="2" customWidth="1"/>
    <col min="7" max="7" width="43.21875" style="1" customWidth="1"/>
    <col min="8" max="10" width="8.77734375" style="1" customWidth="1"/>
    <col min="11" max="16384" width="9.109375" style="1"/>
  </cols>
  <sheetData>
    <row r="1" spans="1:10" x14ac:dyDescent="0.2">
      <c r="J1" s="3" t="s">
        <v>0</v>
      </c>
    </row>
    <row r="2" spans="1:10" x14ac:dyDescent="0.2">
      <c r="J2" s="3" t="s">
        <v>1</v>
      </c>
    </row>
    <row r="3" spans="1:10" x14ac:dyDescent="0.2">
      <c r="J3" s="3" t="s">
        <v>2</v>
      </c>
    </row>
    <row r="5" spans="1:10" ht="12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12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2" x14ac:dyDescent="0.25">
      <c r="A7" s="52" t="s">
        <v>5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12" x14ac:dyDescent="0.25">
      <c r="A8" s="52" t="s">
        <v>6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ht="12" x14ac:dyDescent="0.25">
      <c r="A9" s="52" t="s">
        <v>150</v>
      </c>
      <c r="B9" s="52"/>
      <c r="C9" s="52"/>
      <c r="D9" s="52"/>
      <c r="E9" s="52"/>
      <c r="F9" s="52"/>
      <c r="G9" s="52"/>
      <c r="H9" s="52"/>
      <c r="I9" s="52"/>
      <c r="J9" s="52"/>
    </row>
    <row r="11" spans="1:10" ht="186" customHeight="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112</v>
      </c>
      <c r="F11" s="5" t="s">
        <v>113</v>
      </c>
      <c r="G11" s="4" t="s">
        <v>11</v>
      </c>
      <c r="H11" s="4" t="s">
        <v>12</v>
      </c>
      <c r="I11" s="4" t="s">
        <v>13</v>
      </c>
      <c r="J11" s="4" t="s">
        <v>14</v>
      </c>
    </row>
    <row r="12" spans="1:10" x14ac:dyDescent="0.2">
      <c r="A12" s="6">
        <v>1</v>
      </c>
      <c r="B12" s="6">
        <v>2</v>
      </c>
      <c r="C12" s="6">
        <v>3</v>
      </c>
      <c r="D12" s="7">
        <v>4</v>
      </c>
      <c r="E12" s="7">
        <v>5</v>
      </c>
      <c r="F12" s="8">
        <v>6</v>
      </c>
      <c r="G12" s="7">
        <v>7</v>
      </c>
      <c r="H12" s="6">
        <v>8</v>
      </c>
      <c r="I12" s="6">
        <v>9</v>
      </c>
      <c r="J12" s="6">
        <v>10</v>
      </c>
    </row>
    <row r="13" spans="1:10" x14ac:dyDescent="0.2">
      <c r="A13" s="6"/>
      <c r="B13" s="6"/>
      <c r="C13" s="9"/>
      <c r="D13" s="43" t="s">
        <v>18</v>
      </c>
      <c r="E13" s="45" t="s">
        <v>17</v>
      </c>
      <c r="F13" s="47">
        <v>288.01</v>
      </c>
      <c r="G13" s="49" t="s">
        <v>18</v>
      </c>
      <c r="H13" s="10">
        <v>4.7</v>
      </c>
      <c r="I13" s="11">
        <v>4.7</v>
      </c>
      <c r="J13" s="11">
        <f>I13-H13</f>
        <v>0</v>
      </c>
    </row>
    <row r="14" spans="1:10" ht="61.8" customHeight="1" x14ac:dyDescent="0.2">
      <c r="A14" s="12">
        <v>1</v>
      </c>
      <c r="B14" s="12" t="s">
        <v>15</v>
      </c>
      <c r="C14" s="13" t="s">
        <v>16</v>
      </c>
      <c r="D14" s="44"/>
      <c r="E14" s="46"/>
      <c r="F14" s="48"/>
      <c r="G14" s="50"/>
      <c r="H14" s="14">
        <v>0.6</v>
      </c>
      <c r="I14" s="15">
        <v>0.6</v>
      </c>
      <c r="J14" s="16">
        <f>I14-H14</f>
        <v>0</v>
      </c>
    </row>
    <row r="15" spans="1:10" x14ac:dyDescent="0.2">
      <c r="A15" s="12"/>
      <c r="B15" s="12"/>
      <c r="C15" s="12"/>
      <c r="D15" s="17" t="s">
        <v>19</v>
      </c>
      <c r="E15" s="18" t="s">
        <v>17</v>
      </c>
      <c r="F15" s="19">
        <v>288.01</v>
      </c>
      <c r="G15" s="20" t="s">
        <v>19</v>
      </c>
      <c r="H15" s="21">
        <v>1.581</v>
      </c>
      <c r="I15" s="15">
        <v>0</v>
      </c>
      <c r="J15" s="16">
        <f t="shared" ref="J15:J79" si="0">I15-H15</f>
        <v>-1.581</v>
      </c>
    </row>
    <row r="16" spans="1:10" x14ac:dyDescent="0.2">
      <c r="A16" s="12"/>
      <c r="B16" s="12"/>
      <c r="C16" s="12"/>
      <c r="D16" s="22" t="s">
        <v>20</v>
      </c>
      <c r="E16" s="6" t="s">
        <v>17</v>
      </c>
      <c r="F16" s="23">
        <v>288.01</v>
      </c>
      <c r="G16" s="24" t="s">
        <v>20</v>
      </c>
      <c r="H16" s="21">
        <v>0.28299999999999997</v>
      </c>
      <c r="I16" s="15">
        <v>0.32300000000000001</v>
      </c>
      <c r="J16" s="16">
        <f t="shared" si="0"/>
        <v>4.0000000000000036E-2</v>
      </c>
    </row>
    <row r="17" spans="1:10" x14ac:dyDescent="0.2">
      <c r="A17" s="12"/>
      <c r="B17" s="12"/>
      <c r="C17" s="12"/>
      <c r="D17" s="22" t="s">
        <v>21</v>
      </c>
      <c r="E17" s="6" t="s">
        <v>17</v>
      </c>
      <c r="F17" s="23">
        <v>297.3</v>
      </c>
      <c r="G17" s="24" t="s">
        <v>151</v>
      </c>
      <c r="H17" s="21">
        <v>0.51400000000000001</v>
      </c>
      <c r="I17" s="15">
        <v>0.4</v>
      </c>
      <c r="J17" s="16">
        <f t="shared" si="0"/>
        <v>-0.11399999999999999</v>
      </c>
    </row>
    <row r="18" spans="1:10" x14ac:dyDescent="0.2">
      <c r="A18" s="12"/>
      <c r="B18" s="12"/>
      <c r="C18" s="12"/>
      <c r="D18" s="25"/>
      <c r="E18" s="6" t="s">
        <v>17</v>
      </c>
      <c r="F18" s="23">
        <v>288.01</v>
      </c>
      <c r="G18" s="42"/>
      <c r="H18" s="21">
        <v>6.3109999999999999</v>
      </c>
      <c r="I18" s="27">
        <v>6.19</v>
      </c>
      <c r="J18" s="16">
        <f t="shared" si="0"/>
        <v>-0.12099999999999955</v>
      </c>
    </row>
    <row r="19" spans="1:10" x14ac:dyDescent="0.2">
      <c r="A19" s="12"/>
      <c r="B19" s="12"/>
      <c r="C19" s="12"/>
      <c r="D19" s="25"/>
      <c r="E19" s="6" t="s">
        <v>17</v>
      </c>
      <c r="F19" s="23">
        <v>288.01</v>
      </c>
      <c r="G19" s="42"/>
      <c r="H19" s="21">
        <v>3.266</v>
      </c>
      <c r="I19" s="27">
        <v>3.2709999999999999</v>
      </c>
      <c r="J19" s="16">
        <f t="shared" si="0"/>
        <v>4.9999999999998934E-3</v>
      </c>
    </row>
    <row r="20" spans="1:10" x14ac:dyDescent="0.2">
      <c r="A20" s="12"/>
      <c r="B20" s="12"/>
      <c r="C20" s="12"/>
      <c r="D20" s="22" t="s">
        <v>22</v>
      </c>
      <c r="E20" s="6" t="s">
        <v>17</v>
      </c>
      <c r="F20" s="23">
        <v>297.3</v>
      </c>
      <c r="G20" s="24" t="s">
        <v>22</v>
      </c>
      <c r="H20" s="21">
        <v>0.2</v>
      </c>
      <c r="I20" s="27">
        <v>0.755</v>
      </c>
      <c r="J20" s="16">
        <f t="shared" si="0"/>
        <v>0.55499999999999994</v>
      </c>
    </row>
    <row r="21" spans="1:10" x14ac:dyDescent="0.2">
      <c r="A21" s="12"/>
      <c r="B21" s="12"/>
      <c r="C21" s="12"/>
      <c r="D21" s="22" t="s">
        <v>23</v>
      </c>
      <c r="E21" s="6" t="s">
        <v>17</v>
      </c>
      <c r="F21" s="23">
        <v>297.3</v>
      </c>
      <c r="G21" s="24" t="s">
        <v>23</v>
      </c>
      <c r="H21" s="21">
        <v>0.32</v>
      </c>
      <c r="I21" s="15">
        <v>0.27100000000000002</v>
      </c>
      <c r="J21" s="16">
        <f t="shared" si="0"/>
        <v>-4.8999999999999988E-2</v>
      </c>
    </row>
    <row r="22" spans="1:10" x14ac:dyDescent="0.2">
      <c r="A22" s="12"/>
      <c r="B22" s="12"/>
      <c r="C22" s="12"/>
      <c r="D22" s="22" t="s">
        <v>24</v>
      </c>
      <c r="E22" s="6" t="s">
        <v>17</v>
      </c>
      <c r="F22" s="23">
        <v>288.01</v>
      </c>
      <c r="G22" s="24" t="s">
        <v>24</v>
      </c>
      <c r="H22" s="21">
        <v>2.661</v>
      </c>
      <c r="I22" s="15">
        <v>0.44900000000000001</v>
      </c>
      <c r="J22" s="16">
        <f t="shared" si="0"/>
        <v>-2.2120000000000002</v>
      </c>
    </row>
    <row r="23" spans="1:10" x14ac:dyDescent="0.2">
      <c r="A23" s="12"/>
      <c r="B23" s="12"/>
      <c r="C23" s="12"/>
      <c r="D23" s="22" t="s">
        <v>128</v>
      </c>
      <c r="E23" s="6" t="s">
        <v>17</v>
      </c>
      <c r="F23" s="23">
        <v>288.01</v>
      </c>
      <c r="G23" s="24" t="s">
        <v>128</v>
      </c>
      <c r="H23" s="21">
        <v>1.78</v>
      </c>
      <c r="I23" s="15">
        <v>3.238</v>
      </c>
      <c r="J23" s="16">
        <f t="shared" si="0"/>
        <v>1.458</v>
      </c>
    </row>
    <row r="24" spans="1:10" x14ac:dyDescent="0.2">
      <c r="A24" s="12"/>
      <c r="B24" s="12"/>
      <c r="C24" s="12"/>
      <c r="D24" s="22" t="s">
        <v>129</v>
      </c>
      <c r="E24" s="6" t="s">
        <v>17</v>
      </c>
      <c r="F24" s="23">
        <v>297.3</v>
      </c>
      <c r="G24" s="24" t="s">
        <v>129</v>
      </c>
      <c r="H24" s="21">
        <v>8.3000000000000004E-2</v>
      </c>
      <c r="I24" s="15">
        <v>3.1E-2</v>
      </c>
      <c r="J24" s="16">
        <f t="shared" si="0"/>
        <v>-5.2000000000000005E-2</v>
      </c>
    </row>
    <row r="25" spans="1:10" x14ac:dyDescent="0.2">
      <c r="A25" s="12"/>
      <c r="B25" s="12"/>
      <c r="C25" s="12"/>
      <c r="D25" s="22" t="s">
        <v>130</v>
      </c>
      <c r="E25" s="6" t="s">
        <v>17</v>
      </c>
      <c r="F25" s="23">
        <v>297.3</v>
      </c>
      <c r="G25" s="24" t="s">
        <v>130</v>
      </c>
      <c r="H25" s="21">
        <v>0.05</v>
      </c>
      <c r="I25" s="15">
        <v>2.7E-2</v>
      </c>
      <c r="J25" s="16">
        <f t="shared" si="0"/>
        <v>-2.3000000000000003E-2</v>
      </c>
    </row>
    <row r="26" spans="1:10" x14ac:dyDescent="0.2">
      <c r="A26" s="12"/>
      <c r="B26" s="12"/>
      <c r="C26" s="12"/>
      <c r="D26" s="22" t="s">
        <v>131</v>
      </c>
      <c r="E26" s="6" t="s">
        <v>17</v>
      </c>
      <c r="F26" s="23">
        <v>297.3</v>
      </c>
      <c r="G26" s="24" t="s">
        <v>131</v>
      </c>
      <c r="H26" s="21">
        <v>0.03</v>
      </c>
      <c r="I26" s="15">
        <v>1.7999999999999999E-2</v>
      </c>
      <c r="J26" s="16">
        <f t="shared" si="0"/>
        <v>-1.2E-2</v>
      </c>
    </row>
    <row r="27" spans="1:10" x14ac:dyDescent="0.2">
      <c r="A27" s="28"/>
      <c r="B27" s="28"/>
      <c r="C27" s="28"/>
      <c r="D27" s="22" t="s">
        <v>25</v>
      </c>
      <c r="E27" s="6" t="s">
        <v>17</v>
      </c>
      <c r="F27" s="23">
        <v>283.36</v>
      </c>
      <c r="G27" s="24" t="s">
        <v>25</v>
      </c>
      <c r="H27" s="29">
        <v>20.468</v>
      </c>
      <c r="I27" s="15">
        <v>25.074999999999999</v>
      </c>
      <c r="J27" s="16">
        <f t="shared" si="0"/>
        <v>4.6069999999999993</v>
      </c>
    </row>
    <row r="28" spans="1:10" x14ac:dyDescent="0.2">
      <c r="A28" s="28"/>
      <c r="B28" s="28"/>
      <c r="C28" s="28"/>
      <c r="D28" s="22" t="s">
        <v>26</v>
      </c>
      <c r="E28" s="6" t="s">
        <v>17</v>
      </c>
      <c r="F28" s="19">
        <v>288.01</v>
      </c>
      <c r="G28" s="24" t="s">
        <v>26</v>
      </c>
      <c r="H28" s="21">
        <v>0.59699999999999998</v>
      </c>
      <c r="I28" s="15">
        <v>0.25600000000000001</v>
      </c>
      <c r="J28" s="16">
        <f t="shared" si="0"/>
        <v>-0.34099999999999997</v>
      </c>
    </row>
    <row r="29" spans="1:10" x14ac:dyDescent="0.2">
      <c r="A29" s="28"/>
      <c r="B29" s="28"/>
      <c r="C29" s="28"/>
      <c r="D29" s="22" t="s">
        <v>27</v>
      </c>
      <c r="E29" s="6" t="s">
        <v>17</v>
      </c>
      <c r="F29" s="19">
        <v>288.01</v>
      </c>
      <c r="G29" s="24" t="s">
        <v>27</v>
      </c>
      <c r="H29" s="21">
        <v>0.44400000000000001</v>
      </c>
      <c r="I29" s="15">
        <v>6.5949999999999998</v>
      </c>
      <c r="J29" s="16">
        <f t="shared" si="0"/>
        <v>6.1509999999999998</v>
      </c>
    </row>
    <row r="30" spans="1:10" x14ac:dyDescent="0.2">
      <c r="A30" s="28"/>
      <c r="B30" s="28"/>
      <c r="C30" s="28"/>
      <c r="D30" s="22" t="s">
        <v>28</v>
      </c>
      <c r="E30" s="6" t="s">
        <v>17</v>
      </c>
      <c r="F30" s="23">
        <v>297.3</v>
      </c>
      <c r="G30" s="24" t="s">
        <v>28</v>
      </c>
      <c r="H30" s="21">
        <v>0.45900000000000002</v>
      </c>
      <c r="I30" s="15">
        <v>0</v>
      </c>
      <c r="J30" s="16">
        <f t="shared" si="0"/>
        <v>-0.45900000000000002</v>
      </c>
    </row>
    <row r="31" spans="1:10" x14ac:dyDescent="0.2">
      <c r="A31" s="28"/>
      <c r="B31" s="28"/>
      <c r="C31" s="28"/>
      <c r="D31" s="22" t="s">
        <v>29</v>
      </c>
      <c r="E31" s="6" t="s">
        <v>17</v>
      </c>
      <c r="F31" s="19">
        <v>288.01</v>
      </c>
      <c r="G31" s="24" t="s">
        <v>29</v>
      </c>
      <c r="H31" s="21">
        <v>1.5</v>
      </c>
      <c r="I31" s="15">
        <v>1.514</v>
      </c>
      <c r="J31" s="16">
        <f t="shared" si="0"/>
        <v>1.4000000000000012E-2</v>
      </c>
    </row>
    <row r="32" spans="1:10" x14ac:dyDescent="0.2">
      <c r="A32" s="28"/>
      <c r="B32" s="28"/>
      <c r="C32" s="28"/>
      <c r="D32" s="22" t="s">
        <v>30</v>
      </c>
      <c r="E32" s="6" t="s">
        <v>17</v>
      </c>
      <c r="F32" s="19">
        <v>288.01</v>
      </c>
      <c r="G32" s="24" t="s">
        <v>30</v>
      </c>
      <c r="H32" s="21">
        <v>3.444</v>
      </c>
      <c r="I32" s="15">
        <v>0</v>
      </c>
      <c r="J32" s="16">
        <f t="shared" si="0"/>
        <v>-3.444</v>
      </c>
    </row>
    <row r="33" spans="1:10" x14ac:dyDescent="0.2">
      <c r="A33" s="28"/>
      <c r="B33" s="28"/>
      <c r="C33" s="28"/>
      <c r="D33" s="22" t="s">
        <v>31</v>
      </c>
      <c r="E33" s="6" t="s">
        <v>17</v>
      </c>
      <c r="F33" s="23">
        <v>185.82</v>
      </c>
      <c r="G33" s="24" t="s">
        <v>31</v>
      </c>
      <c r="H33" s="21">
        <v>6276</v>
      </c>
      <c r="I33" s="15">
        <v>6451.3559999999998</v>
      </c>
      <c r="J33" s="16">
        <f t="shared" si="0"/>
        <v>175.35599999999977</v>
      </c>
    </row>
    <row r="34" spans="1:10" x14ac:dyDescent="0.2">
      <c r="A34" s="28"/>
      <c r="B34" s="28"/>
      <c r="C34" s="28"/>
      <c r="D34" s="22" t="s">
        <v>32</v>
      </c>
      <c r="E34" s="6" t="s">
        <v>17</v>
      </c>
      <c r="F34" s="23">
        <v>297.3</v>
      </c>
      <c r="G34" s="24" t="s">
        <v>32</v>
      </c>
      <c r="H34" s="21">
        <v>0.17100000000000001</v>
      </c>
      <c r="I34" s="15">
        <v>8.9999999999999993E-3</v>
      </c>
      <c r="J34" s="16">
        <f t="shared" si="0"/>
        <v>-0.16200000000000001</v>
      </c>
    </row>
    <row r="35" spans="1:10" x14ac:dyDescent="0.2">
      <c r="A35" s="28"/>
      <c r="B35" s="28"/>
      <c r="C35" s="28"/>
      <c r="D35" s="22" t="s">
        <v>33</v>
      </c>
      <c r="E35" s="6" t="s">
        <v>17</v>
      </c>
      <c r="F35" s="23">
        <v>297.3</v>
      </c>
      <c r="G35" s="24" t="s">
        <v>33</v>
      </c>
      <c r="H35" s="21">
        <v>1.2030000000000001</v>
      </c>
      <c r="I35" s="15">
        <v>2.3580000000000001</v>
      </c>
      <c r="J35" s="16">
        <f t="shared" si="0"/>
        <v>1.155</v>
      </c>
    </row>
    <row r="36" spans="1:10" x14ac:dyDescent="0.2">
      <c r="A36" s="28"/>
      <c r="B36" s="28"/>
      <c r="C36" s="28"/>
      <c r="D36" s="22" t="s">
        <v>34</v>
      </c>
      <c r="E36" s="6" t="s">
        <v>17</v>
      </c>
      <c r="F36" s="23">
        <v>297.3</v>
      </c>
      <c r="G36" s="24" t="s">
        <v>34</v>
      </c>
      <c r="H36" s="21">
        <v>0.65700000000000003</v>
      </c>
      <c r="I36" s="15">
        <v>0.65700000000000003</v>
      </c>
      <c r="J36" s="16">
        <f t="shared" si="0"/>
        <v>0</v>
      </c>
    </row>
    <row r="37" spans="1:10" x14ac:dyDescent="0.2">
      <c r="A37" s="28"/>
      <c r="B37" s="28"/>
      <c r="C37" s="28"/>
      <c r="D37" s="22" t="s">
        <v>35</v>
      </c>
      <c r="E37" s="6" t="s">
        <v>17</v>
      </c>
      <c r="F37" s="19">
        <v>288.01</v>
      </c>
      <c r="G37" s="24" t="s">
        <v>35</v>
      </c>
      <c r="H37" s="21">
        <v>1.1000000000000001</v>
      </c>
      <c r="I37" s="15">
        <v>0.36399999999999999</v>
      </c>
      <c r="J37" s="16">
        <f t="shared" si="0"/>
        <v>-0.7360000000000001</v>
      </c>
    </row>
    <row r="38" spans="1:10" x14ac:dyDescent="0.2">
      <c r="A38" s="28"/>
      <c r="B38" s="28"/>
      <c r="C38" s="28"/>
      <c r="D38" s="22" t="s">
        <v>36</v>
      </c>
      <c r="E38" s="6" t="s">
        <v>17</v>
      </c>
      <c r="F38" s="23">
        <v>297.3</v>
      </c>
      <c r="G38" s="24" t="s">
        <v>36</v>
      </c>
      <c r="H38" s="21">
        <v>3.0000000000000001E-3</v>
      </c>
      <c r="I38" s="27">
        <v>0.79200000000000004</v>
      </c>
      <c r="J38" s="16">
        <f t="shared" si="0"/>
        <v>0.78900000000000003</v>
      </c>
    </row>
    <row r="39" spans="1:10" x14ac:dyDescent="0.2">
      <c r="A39" s="28"/>
      <c r="B39" s="28"/>
      <c r="C39" s="28"/>
      <c r="D39" s="22" t="s">
        <v>37</v>
      </c>
      <c r="E39" s="6" t="s">
        <v>17</v>
      </c>
      <c r="F39" s="23">
        <v>297.3</v>
      </c>
      <c r="G39" s="24" t="s">
        <v>37</v>
      </c>
      <c r="H39" s="21">
        <v>0.26100000000000001</v>
      </c>
      <c r="I39" s="27">
        <v>0.26</v>
      </c>
      <c r="J39" s="16">
        <f t="shared" si="0"/>
        <v>-1.0000000000000009E-3</v>
      </c>
    </row>
    <row r="40" spans="1:10" ht="57" x14ac:dyDescent="0.2">
      <c r="A40" s="28"/>
      <c r="B40" s="28"/>
      <c r="C40" s="28"/>
      <c r="D40" s="30" t="s">
        <v>146</v>
      </c>
      <c r="E40" s="6" t="s">
        <v>17</v>
      </c>
      <c r="F40" s="19">
        <v>288.01</v>
      </c>
      <c r="G40" s="30" t="s">
        <v>156</v>
      </c>
      <c r="H40" s="29">
        <v>5.3</v>
      </c>
      <c r="I40" s="27">
        <v>2.665</v>
      </c>
      <c r="J40" s="16">
        <f>I40-H40</f>
        <v>-2.6349999999999998</v>
      </c>
    </row>
    <row r="41" spans="1:10" x14ac:dyDescent="0.2">
      <c r="A41" s="28"/>
      <c r="B41" s="28"/>
      <c r="C41" s="28"/>
      <c r="D41" s="22" t="s">
        <v>38</v>
      </c>
      <c r="E41" s="6" t="s">
        <v>17</v>
      </c>
      <c r="F41" s="23">
        <v>288.01</v>
      </c>
      <c r="G41" s="24" t="s">
        <v>38</v>
      </c>
      <c r="H41" s="21">
        <v>0.4</v>
      </c>
      <c r="I41" s="27">
        <v>0.20399999999999999</v>
      </c>
      <c r="J41" s="16">
        <f t="shared" si="0"/>
        <v>-0.19600000000000004</v>
      </c>
    </row>
    <row r="42" spans="1:10" x14ac:dyDescent="0.2">
      <c r="A42" s="28"/>
      <c r="B42" s="28"/>
      <c r="C42" s="28"/>
      <c r="D42" s="22" t="s">
        <v>114</v>
      </c>
      <c r="E42" s="6" t="s">
        <v>17</v>
      </c>
      <c r="F42" s="23">
        <v>297.3</v>
      </c>
      <c r="G42" s="24" t="s">
        <v>114</v>
      </c>
      <c r="H42" s="21">
        <v>0.82799999999999996</v>
      </c>
      <c r="I42" s="15">
        <v>0.82799999999999996</v>
      </c>
      <c r="J42" s="16">
        <f t="shared" si="0"/>
        <v>0</v>
      </c>
    </row>
    <row r="43" spans="1:10" x14ac:dyDescent="0.2">
      <c r="A43" s="28"/>
      <c r="B43" s="28"/>
      <c r="C43" s="28"/>
      <c r="D43" s="25"/>
      <c r="E43" s="6" t="s">
        <v>17</v>
      </c>
      <c r="F43" s="23">
        <v>297.3</v>
      </c>
      <c r="G43" s="26"/>
      <c r="H43" s="21">
        <v>1.329</v>
      </c>
      <c r="I43" s="15">
        <v>1.012</v>
      </c>
      <c r="J43" s="16">
        <f t="shared" si="0"/>
        <v>-0.31699999999999995</v>
      </c>
    </row>
    <row r="44" spans="1:10" x14ac:dyDescent="0.2">
      <c r="A44" s="28"/>
      <c r="B44" s="28"/>
      <c r="C44" s="28"/>
      <c r="D44" s="22" t="s">
        <v>39</v>
      </c>
      <c r="E44" s="6" t="s">
        <v>17</v>
      </c>
      <c r="F44" s="23">
        <v>288.01</v>
      </c>
      <c r="G44" s="24" t="s">
        <v>39</v>
      </c>
      <c r="H44" s="21">
        <v>0.51900000000000002</v>
      </c>
      <c r="I44" s="15">
        <v>0.88500000000000001</v>
      </c>
      <c r="J44" s="16">
        <f t="shared" si="0"/>
        <v>0.36599999999999999</v>
      </c>
    </row>
    <row r="45" spans="1:10" x14ac:dyDescent="0.2">
      <c r="A45" s="28"/>
      <c r="B45" s="28"/>
      <c r="C45" s="28"/>
      <c r="D45" s="22" t="s">
        <v>40</v>
      </c>
      <c r="E45" s="6" t="s">
        <v>17</v>
      </c>
      <c r="F45" s="23">
        <v>297.3</v>
      </c>
      <c r="G45" s="24" t="s">
        <v>40</v>
      </c>
      <c r="H45" s="21">
        <v>0.03</v>
      </c>
      <c r="I45" s="15">
        <v>1.7999999999999999E-2</v>
      </c>
      <c r="J45" s="16">
        <f t="shared" si="0"/>
        <v>-1.2E-2</v>
      </c>
    </row>
    <row r="46" spans="1:10" x14ac:dyDescent="0.2">
      <c r="A46" s="28"/>
      <c r="B46" s="28"/>
      <c r="C46" s="28"/>
      <c r="D46" s="22" t="s">
        <v>41</v>
      </c>
      <c r="E46" s="6" t="s">
        <v>17</v>
      </c>
      <c r="F46" s="23">
        <v>297.3</v>
      </c>
      <c r="G46" s="24" t="s">
        <v>41</v>
      </c>
      <c r="H46" s="21">
        <v>2.9000000000000001E-2</v>
      </c>
      <c r="I46" s="15">
        <v>2.5999999999999999E-2</v>
      </c>
      <c r="J46" s="16">
        <f t="shared" si="0"/>
        <v>-3.0000000000000027E-3</v>
      </c>
    </row>
    <row r="47" spans="1:10" x14ac:dyDescent="0.2">
      <c r="A47" s="28"/>
      <c r="B47" s="28"/>
      <c r="C47" s="28"/>
      <c r="D47" s="22" t="s">
        <v>42</v>
      </c>
      <c r="E47" s="6" t="s">
        <v>17</v>
      </c>
      <c r="F47" s="23">
        <v>288.01</v>
      </c>
      <c r="G47" s="24" t="s">
        <v>42</v>
      </c>
      <c r="H47" s="21">
        <v>3</v>
      </c>
      <c r="I47" s="15">
        <v>3</v>
      </c>
      <c r="J47" s="16">
        <f t="shared" si="0"/>
        <v>0</v>
      </c>
    </row>
    <row r="48" spans="1:10" x14ac:dyDescent="0.2">
      <c r="A48" s="28"/>
      <c r="B48" s="28"/>
      <c r="C48" s="28"/>
      <c r="D48" s="22" t="s">
        <v>43</v>
      </c>
      <c r="E48" s="6" t="s">
        <v>17</v>
      </c>
      <c r="F48" s="23">
        <v>288.01</v>
      </c>
      <c r="G48" s="24" t="s">
        <v>43</v>
      </c>
      <c r="H48" s="21">
        <v>1.2</v>
      </c>
      <c r="I48" s="15">
        <v>0.72399999999999998</v>
      </c>
      <c r="J48" s="16">
        <f t="shared" si="0"/>
        <v>-0.47599999999999998</v>
      </c>
    </row>
    <row r="49" spans="1:10" x14ac:dyDescent="0.2">
      <c r="A49" s="28"/>
      <c r="B49" s="28"/>
      <c r="C49" s="28"/>
      <c r="D49" s="22" t="s">
        <v>44</v>
      </c>
      <c r="E49" s="6" t="s">
        <v>17</v>
      </c>
      <c r="F49" s="23">
        <v>297.3</v>
      </c>
      <c r="G49" s="24" t="s">
        <v>44</v>
      </c>
      <c r="H49" s="21">
        <v>2.3E-2</v>
      </c>
      <c r="I49" s="15">
        <v>0</v>
      </c>
      <c r="J49" s="16">
        <f t="shared" si="0"/>
        <v>-2.3E-2</v>
      </c>
    </row>
    <row r="50" spans="1:10" x14ac:dyDescent="0.2">
      <c r="A50" s="28"/>
      <c r="B50" s="28"/>
      <c r="C50" s="28"/>
      <c r="D50" s="22" t="s">
        <v>45</v>
      </c>
      <c r="E50" s="6" t="s">
        <v>17</v>
      </c>
      <c r="F50" s="23">
        <v>297.3</v>
      </c>
      <c r="G50" s="24" t="s">
        <v>45</v>
      </c>
      <c r="H50" s="21">
        <v>0.9</v>
      </c>
      <c r="I50" s="15">
        <v>0.3</v>
      </c>
      <c r="J50" s="16">
        <f t="shared" si="0"/>
        <v>-0.60000000000000009</v>
      </c>
    </row>
    <row r="51" spans="1:10" ht="15" customHeight="1" x14ac:dyDescent="0.2">
      <c r="A51" s="28"/>
      <c r="B51" s="28"/>
      <c r="C51" s="28"/>
      <c r="D51" s="22" t="s">
        <v>46</v>
      </c>
      <c r="E51" s="6" t="s">
        <v>17</v>
      </c>
      <c r="F51" s="23">
        <v>297.3</v>
      </c>
      <c r="G51" s="24" t="s">
        <v>46</v>
      </c>
      <c r="H51" s="21">
        <v>0.99</v>
      </c>
      <c r="I51" s="15">
        <v>0.55000000000000004</v>
      </c>
      <c r="J51" s="16">
        <f t="shared" si="0"/>
        <v>-0.43999999999999995</v>
      </c>
    </row>
    <row r="52" spans="1:10" ht="22.8" x14ac:dyDescent="0.2">
      <c r="A52" s="28"/>
      <c r="B52" s="28"/>
      <c r="C52" s="28"/>
      <c r="D52" s="22" t="s">
        <v>47</v>
      </c>
      <c r="E52" s="6" t="s">
        <v>17</v>
      </c>
      <c r="F52" s="23">
        <v>288.01</v>
      </c>
      <c r="G52" s="24" t="s">
        <v>47</v>
      </c>
      <c r="H52" s="29">
        <v>1.2669999999999999</v>
      </c>
      <c r="I52" s="15">
        <v>1.8120000000000001</v>
      </c>
      <c r="J52" s="16">
        <f t="shared" si="0"/>
        <v>0.54500000000000015</v>
      </c>
    </row>
    <row r="53" spans="1:10" ht="16.05" customHeight="1" x14ac:dyDescent="0.2">
      <c r="A53" s="28"/>
      <c r="B53" s="28"/>
      <c r="C53" s="28"/>
      <c r="D53" s="22" t="s">
        <v>48</v>
      </c>
      <c r="E53" s="6" t="s">
        <v>17</v>
      </c>
      <c r="F53" s="23">
        <v>297.3</v>
      </c>
      <c r="G53" s="24" t="s">
        <v>48</v>
      </c>
      <c r="H53" s="21">
        <v>1.0569999999999999</v>
      </c>
      <c r="I53" s="27">
        <v>0.46600000000000003</v>
      </c>
      <c r="J53" s="16">
        <f t="shared" si="0"/>
        <v>-0.59099999999999997</v>
      </c>
    </row>
    <row r="54" spans="1:10" x14ac:dyDescent="0.2">
      <c r="A54" s="28"/>
      <c r="B54" s="28"/>
      <c r="C54" s="28"/>
      <c r="D54" s="22" t="s">
        <v>49</v>
      </c>
      <c r="E54" s="6" t="s">
        <v>17</v>
      </c>
      <c r="F54" s="23">
        <v>297.3</v>
      </c>
      <c r="G54" s="24" t="s">
        <v>49</v>
      </c>
      <c r="H54" s="21">
        <v>0.20100000000000001</v>
      </c>
      <c r="I54" s="27">
        <v>0.30299999999999999</v>
      </c>
      <c r="J54" s="16">
        <f t="shared" si="0"/>
        <v>0.10199999999999998</v>
      </c>
    </row>
    <row r="55" spans="1:10" x14ac:dyDescent="0.2">
      <c r="A55" s="28"/>
      <c r="B55" s="28"/>
      <c r="C55" s="28"/>
      <c r="D55" s="22" t="s">
        <v>50</v>
      </c>
      <c r="E55" s="6" t="s">
        <v>17</v>
      </c>
      <c r="F55" s="23">
        <v>288.01</v>
      </c>
      <c r="G55" s="24" t="s">
        <v>50</v>
      </c>
      <c r="H55" s="21">
        <v>2.2000000000000002</v>
      </c>
      <c r="I55" s="15">
        <v>0.45600000000000002</v>
      </c>
      <c r="J55" s="16">
        <f t="shared" si="0"/>
        <v>-1.7440000000000002</v>
      </c>
    </row>
    <row r="56" spans="1:10" x14ac:dyDescent="0.2">
      <c r="A56" s="28"/>
      <c r="B56" s="28"/>
      <c r="C56" s="28"/>
      <c r="D56" s="22" t="s">
        <v>51</v>
      </c>
      <c r="E56" s="6" t="s">
        <v>17</v>
      </c>
      <c r="F56" s="23">
        <v>283.36</v>
      </c>
      <c r="G56" s="24" t="s">
        <v>51</v>
      </c>
      <c r="H56" s="21">
        <v>4.7370000000000001</v>
      </c>
      <c r="I56" s="15">
        <v>29.704000000000001</v>
      </c>
      <c r="J56" s="16">
        <f t="shared" si="0"/>
        <v>24.966999999999999</v>
      </c>
    </row>
    <row r="57" spans="1:10" x14ac:dyDescent="0.2">
      <c r="A57" s="28"/>
      <c r="B57" s="28"/>
      <c r="C57" s="28"/>
      <c r="D57" s="22" t="s">
        <v>132</v>
      </c>
      <c r="E57" s="6" t="s">
        <v>17</v>
      </c>
      <c r="F57" s="23">
        <v>288.01</v>
      </c>
      <c r="G57" s="24" t="s">
        <v>132</v>
      </c>
      <c r="H57" s="21">
        <v>2.2999999999999998</v>
      </c>
      <c r="I57" s="15">
        <v>7.9809999999999999</v>
      </c>
      <c r="J57" s="16">
        <f t="shared" si="0"/>
        <v>5.681</v>
      </c>
    </row>
    <row r="58" spans="1:10" ht="15" customHeight="1" x14ac:dyDescent="0.2">
      <c r="A58" s="28"/>
      <c r="B58" s="28"/>
      <c r="C58" s="28"/>
      <c r="D58" s="22" t="s">
        <v>133</v>
      </c>
      <c r="E58" s="6" t="s">
        <v>17</v>
      </c>
      <c r="F58" s="23">
        <v>288.01</v>
      </c>
      <c r="G58" s="24" t="s">
        <v>133</v>
      </c>
      <c r="H58" s="21">
        <v>3.9350000000000001</v>
      </c>
      <c r="I58" s="15">
        <v>3.2570000000000001</v>
      </c>
      <c r="J58" s="16">
        <f t="shared" si="0"/>
        <v>-0.67799999999999994</v>
      </c>
    </row>
    <row r="59" spans="1:10" x14ac:dyDescent="0.2">
      <c r="A59" s="28"/>
      <c r="B59" s="28"/>
      <c r="C59" s="28"/>
      <c r="D59" s="22" t="s">
        <v>52</v>
      </c>
      <c r="E59" s="6" t="s">
        <v>17</v>
      </c>
      <c r="F59" s="23">
        <v>288.01</v>
      </c>
      <c r="G59" s="24" t="s">
        <v>52</v>
      </c>
      <c r="H59" s="29">
        <v>1.7430000000000001</v>
      </c>
      <c r="I59" s="15">
        <v>1.5980000000000001</v>
      </c>
      <c r="J59" s="16">
        <f t="shared" si="0"/>
        <v>-0.14500000000000002</v>
      </c>
    </row>
    <row r="60" spans="1:10" ht="22.8" x14ac:dyDescent="0.2">
      <c r="A60" s="28"/>
      <c r="B60" s="28"/>
      <c r="C60" s="28"/>
      <c r="D60" s="22" t="s">
        <v>53</v>
      </c>
      <c r="E60" s="6" t="s">
        <v>17</v>
      </c>
      <c r="F60" s="23">
        <v>288.01</v>
      </c>
      <c r="G60" s="24" t="s">
        <v>53</v>
      </c>
      <c r="H60" s="29">
        <v>1.397</v>
      </c>
      <c r="I60" s="15">
        <v>1.4550000000000001</v>
      </c>
      <c r="J60" s="16">
        <f t="shared" si="0"/>
        <v>5.8000000000000052E-2</v>
      </c>
    </row>
    <row r="61" spans="1:10" x14ac:dyDescent="0.2">
      <c r="A61" s="28"/>
      <c r="B61" s="28"/>
      <c r="C61" s="28"/>
      <c r="D61" s="22" t="s">
        <v>54</v>
      </c>
      <c r="E61" s="6" t="s">
        <v>17</v>
      </c>
      <c r="F61" s="23">
        <v>288.01</v>
      </c>
      <c r="G61" s="24" t="s">
        <v>54</v>
      </c>
      <c r="H61" s="21">
        <v>7.0000000000000007E-2</v>
      </c>
      <c r="I61" s="15">
        <v>0</v>
      </c>
      <c r="J61" s="16">
        <f t="shared" si="0"/>
        <v>-7.0000000000000007E-2</v>
      </c>
    </row>
    <row r="62" spans="1:10" x14ac:dyDescent="0.2">
      <c r="A62" s="28"/>
      <c r="B62" s="28"/>
      <c r="C62" s="28"/>
      <c r="D62" s="22" t="s">
        <v>55</v>
      </c>
      <c r="E62" s="6" t="s">
        <v>17</v>
      </c>
      <c r="F62" s="23">
        <v>288.01</v>
      </c>
      <c r="G62" s="24" t="s">
        <v>55</v>
      </c>
      <c r="H62" s="21">
        <v>0.72299999999999998</v>
      </c>
      <c r="I62" s="15">
        <v>0.30099999999999999</v>
      </c>
      <c r="J62" s="16">
        <f t="shared" si="0"/>
        <v>-0.42199999999999999</v>
      </c>
    </row>
    <row r="63" spans="1:10" x14ac:dyDescent="0.2">
      <c r="A63" s="28"/>
      <c r="B63" s="28"/>
      <c r="C63" s="28"/>
      <c r="D63" s="25"/>
      <c r="E63" s="6" t="s">
        <v>17</v>
      </c>
      <c r="F63" s="23">
        <v>288.01</v>
      </c>
      <c r="G63" s="26"/>
      <c r="H63" s="21">
        <v>0.40500000000000003</v>
      </c>
      <c r="I63" s="15">
        <v>0</v>
      </c>
      <c r="J63" s="16">
        <f t="shared" si="0"/>
        <v>-0.40500000000000003</v>
      </c>
    </row>
    <row r="64" spans="1:10" x14ac:dyDescent="0.2">
      <c r="A64" s="28"/>
      <c r="B64" s="28"/>
      <c r="C64" s="28"/>
      <c r="D64" s="22" t="s">
        <v>56</v>
      </c>
      <c r="E64" s="6" t="s">
        <v>17</v>
      </c>
      <c r="F64" s="23">
        <v>288.01</v>
      </c>
      <c r="G64" s="24" t="s">
        <v>56</v>
      </c>
      <c r="H64" s="21">
        <v>1.97</v>
      </c>
      <c r="I64" s="15">
        <v>0.73299999999999998</v>
      </c>
      <c r="J64" s="16">
        <f t="shared" si="0"/>
        <v>-1.2370000000000001</v>
      </c>
    </row>
    <row r="65" spans="1:10" x14ac:dyDescent="0.2">
      <c r="A65" s="28"/>
      <c r="B65" s="28"/>
      <c r="C65" s="28"/>
      <c r="D65" s="25"/>
      <c r="E65" s="6" t="s">
        <v>17</v>
      </c>
      <c r="F65" s="23">
        <v>288.01</v>
      </c>
      <c r="G65" s="26"/>
      <c r="H65" s="21">
        <v>1.45</v>
      </c>
      <c r="I65" s="15">
        <v>1.9450000000000001</v>
      </c>
      <c r="J65" s="16">
        <f t="shared" si="0"/>
        <v>0.49500000000000011</v>
      </c>
    </row>
    <row r="66" spans="1:10" x14ac:dyDescent="0.2">
      <c r="A66" s="28"/>
      <c r="B66" s="28"/>
      <c r="C66" s="28"/>
      <c r="D66" s="22" t="s">
        <v>57</v>
      </c>
      <c r="E66" s="6" t="s">
        <v>17</v>
      </c>
      <c r="F66" s="23">
        <v>297.3</v>
      </c>
      <c r="G66" s="24" t="s">
        <v>57</v>
      </c>
      <c r="H66" s="21">
        <v>0.183</v>
      </c>
      <c r="I66" s="15">
        <v>0.42599999999999999</v>
      </c>
      <c r="J66" s="16">
        <f t="shared" si="0"/>
        <v>0.24299999999999999</v>
      </c>
    </row>
    <row r="67" spans="1:10" x14ac:dyDescent="0.2">
      <c r="A67" s="28"/>
      <c r="B67" s="28"/>
      <c r="C67" s="28"/>
      <c r="D67" s="22" t="s">
        <v>58</v>
      </c>
      <c r="E67" s="6" t="s">
        <v>17</v>
      </c>
      <c r="F67" s="23">
        <v>297.3</v>
      </c>
      <c r="G67" s="24" t="s">
        <v>58</v>
      </c>
      <c r="H67" s="21">
        <v>0.155</v>
      </c>
      <c r="I67" s="15">
        <v>0.17699999999999999</v>
      </c>
      <c r="J67" s="16">
        <f t="shared" si="0"/>
        <v>2.1999999999999992E-2</v>
      </c>
    </row>
    <row r="68" spans="1:10" x14ac:dyDescent="0.2">
      <c r="A68" s="28"/>
      <c r="B68" s="28"/>
      <c r="C68" s="28"/>
      <c r="D68" s="22" t="s">
        <v>59</v>
      </c>
      <c r="E68" s="6" t="s">
        <v>17</v>
      </c>
      <c r="F68" s="23">
        <v>297.3</v>
      </c>
      <c r="G68" s="24" t="s">
        <v>59</v>
      </c>
      <c r="H68" s="21">
        <v>0.42</v>
      </c>
      <c r="I68" s="15">
        <v>0.48699999999999999</v>
      </c>
      <c r="J68" s="16">
        <f t="shared" si="0"/>
        <v>6.7000000000000004E-2</v>
      </c>
    </row>
    <row r="69" spans="1:10" x14ac:dyDescent="0.2">
      <c r="A69" s="28"/>
      <c r="B69" s="28"/>
      <c r="C69" s="28"/>
      <c r="D69" s="22" t="s">
        <v>60</v>
      </c>
      <c r="E69" s="6" t="s">
        <v>17</v>
      </c>
      <c r="F69" s="23">
        <v>297.3</v>
      </c>
      <c r="G69" s="24" t="s">
        <v>60</v>
      </c>
      <c r="H69" s="21">
        <v>0.7</v>
      </c>
      <c r="I69" s="15">
        <v>0.36299999999999999</v>
      </c>
      <c r="J69" s="16">
        <f t="shared" si="0"/>
        <v>-0.33699999999999997</v>
      </c>
    </row>
    <row r="70" spans="1:10" x14ac:dyDescent="0.2">
      <c r="A70" s="28"/>
      <c r="B70" s="28"/>
      <c r="C70" s="28"/>
      <c r="D70" s="22" t="s">
        <v>61</v>
      </c>
      <c r="E70" s="6" t="s">
        <v>17</v>
      </c>
      <c r="F70" s="23">
        <v>288.01</v>
      </c>
      <c r="G70" s="24" t="s">
        <v>61</v>
      </c>
      <c r="H70" s="21">
        <v>0.56999999999999995</v>
      </c>
      <c r="I70" s="15">
        <v>3.1080000000000001</v>
      </c>
      <c r="J70" s="16">
        <f t="shared" si="0"/>
        <v>2.5380000000000003</v>
      </c>
    </row>
    <row r="71" spans="1:10" x14ac:dyDescent="0.2">
      <c r="A71" s="28"/>
      <c r="B71" s="28"/>
      <c r="C71" s="28"/>
      <c r="D71" s="22" t="s">
        <v>62</v>
      </c>
      <c r="E71" s="6" t="s">
        <v>17</v>
      </c>
      <c r="F71" s="23">
        <v>297.3</v>
      </c>
      <c r="G71" s="24" t="s">
        <v>62</v>
      </c>
      <c r="H71" s="21">
        <v>0.36099999999999999</v>
      </c>
      <c r="I71" s="15">
        <v>1.4279999999999999</v>
      </c>
      <c r="J71" s="16">
        <f t="shared" si="0"/>
        <v>1.0669999999999999</v>
      </c>
    </row>
    <row r="72" spans="1:10" x14ac:dyDescent="0.2">
      <c r="A72" s="28"/>
      <c r="B72" s="28"/>
      <c r="C72" s="28"/>
      <c r="D72" s="22" t="s">
        <v>63</v>
      </c>
      <c r="E72" s="6" t="s">
        <v>17</v>
      </c>
      <c r="F72" s="23">
        <v>283.36</v>
      </c>
      <c r="G72" s="24" t="s">
        <v>63</v>
      </c>
      <c r="H72" s="21">
        <v>11.319000000000001</v>
      </c>
      <c r="I72" s="15">
        <v>14.827</v>
      </c>
      <c r="J72" s="16">
        <f t="shared" si="0"/>
        <v>3.5079999999999991</v>
      </c>
    </row>
    <row r="73" spans="1:10" x14ac:dyDescent="0.2">
      <c r="A73" s="28"/>
      <c r="B73" s="28"/>
      <c r="C73" s="28"/>
      <c r="D73" s="22" t="s">
        <v>64</v>
      </c>
      <c r="E73" s="6" t="s">
        <v>17</v>
      </c>
      <c r="F73" s="23">
        <v>297.3</v>
      </c>
      <c r="G73" s="24" t="s">
        <v>64</v>
      </c>
      <c r="H73" s="21">
        <v>0.57299999999999995</v>
      </c>
      <c r="I73" s="15">
        <v>0.39600000000000002</v>
      </c>
      <c r="J73" s="16">
        <f t="shared" si="0"/>
        <v>-0.17699999999999994</v>
      </c>
    </row>
    <row r="74" spans="1:10" x14ac:dyDescent="0.2">
      <c r="A74" s="28"/>
      <c r="B74" s="28"/>
      <c r="C74" s="28"/>
      <c r="D74" s="22" t="s">
        <v>65</v>
      </c>
      <c r="E74" s="6" t="s">
        <v>17</v>
      </c>
      <c r="F74" s="23">
        <v>288.01</v>
      </c>
      <c r="G74" s="24" t="s">
        <v>65</v>
      </c>
      <c r="H74" s="21">
        <v>0.65</v>
      </c>
      <c r="I74" s="15">
        <v>0.81100000000000005</v>
      </c>
      <c r="J74" s="16">
        <f t="shared" si="0"/>
        <v>0.16100000000000003</v>
      </c>
    </row>
    <row r="75" spans="1:10" x14ac:dyDescent="0.2">
      <c r="A75" s="28"/>
      <c r="B75" s="28"/>
      <c r="C75" s="28"/>
      <c r="D75" s="22" t="s">
        <v>66</v>
      </c>
      <c r="E75" s="6" t="s">
        <v>17</v>
      </c>
      <c r="F75" s="23">
        <v>297.3</v>
      </c>
      <c r="G75" s="24" t="s">
        <v>66</v>
      </c>
      <c r="H75" s="21">
        <v>7.4999999999999997E-2</v>
      </c>
      <c r="I75" s="15">
        <v>0.20499999999999999</v>
      </c>
      <c r="J75" s="16">
        <f t="shared" si="0"/>
        <v>0.13</v>
      </c>
    </row>
    <row r="76" spans="1:10" x14ac:dyDescent="0.2">
      <c r="A76" s="28"/>
      <c r="B76" s="28"/>
      <c r="C76" s="28"/>
      <c r="D76" s="22" t="s">
        <v>67</v>
      </c>
      <c r="E76" s="6" t="s">
        <v>17</v>
      </c>
      <c r="F76" s="23">
        <v>297.3</v>
      </c>
      <c r="G76" s="24" t="s">
        <v>67</v>
      </c>
      <c r="H76" s="21">
        <v>0.129</v>
      </c>
      <c r="I76" s="15">
        <v>0.20699999999999999</v>
      </c>
      <c r="J76" s="16">
        <f t="shared" si="0"/>
        <v>7.7999999999999986E-2</v>
      </c>
    </row>
    <row r="77" spans="1:10" x14ac:dyDescent="0.2">
      <c r="A77" s="28"/>
      <c r="B77" s="28"/>
      <c r="C77" s="28"/>
      <c r="D77" s="22" t="s">
        <v>68</v>
      </c>
      <c r="E77" s="6" t="s">
        <v>17</v>
      </c>
      <c r="F77" s="23">
        <v>297.3</v>
      </c>
      <c r="G77" s="24" t="s">
        <v>68</v>
      </c>
      <c r="H77" s="21">
        <v>0.3</v>
      </c>
      <c r="I77" s="15">
        <v>0</v>
      </c>
      <c r="J77" s="16">
        <f t="shared" si="0"/>
        <v>-0.3</v>
      </c>
    </row>
    <row r="78" spans="1:10" x14ac:dyDescent="0.2">
      <c r="A78" s="28"/>
      <c r="B78" s="28"/>
      <c r="C78" s="28"/>
      <c r="D78" s="22" t="s">
        <v>69</v>
      </c>
      <c r="E78" s="6" t="s">
        <v>17</v>
      </c>
      <c r="F78" s="23">
        <v>288.01</v>
      </c>
      <c r="G78" s="24" t="s">
        <v>69</v>
      </c>
      <c r="H78" s="21">
        <v>1.845</v>
      </c>
      <c r="I78" s="27">
        <v>1.298</v>
      </c>
      <c r="J78" s="16">
        <f t="shared" si="0"/>
        <v>-0.54699999999999993</v>
      </c>
    </row>
    <row r="79" spans="1:10" x14ac:dyDescent="0.2">
      <c r="A79" s="28"/>
      <c r="B79" s="28"/>
      <c r="C79" s="28"/>
      <c r="D79" s="22" t="s">
        <v>70</v>
      </c>
      <c r="E79" s="6" t="s">
        <v>17</v>
      </c>
      <c r="F79" s="23">
        <v>297.3</v>
      </c>
      <c r="G79" s="24" t="s">
        <v>70</v>
      </c>
      <c r="H79" s="21">
        <v>0.8</v>
      </c>
      <c r="I79" s="27">
        <v>0.221</v>
      </c>
      <c r="J79" s="16">
        <f t="shared" si="0"/>
        <v>-0.57900000000000007</v>
      </c>
    </row>
    <row r="80" spans="1:10" x14ac:dyDescent="0.2">
      <c r="A80" s="28"/>
      <c r="B80" s="28"/>
      <c r="C80" s="28"/>
      <c r="D80" s="22" t="s">
        <v>71</v>
      </c>
      <c r="E80" s="6" t="s">
        <v>17</v>
      </c>
      <c r="F80" s="23">
        <v>288.01</v>
      </c>
      <c r="G80" s="24" t="s">
        <v>71</v>
      </c>
      <c r="H80" s="21">
        <v>0</v>
      </c>
      <c r="I80" s="27">
        <v>0</v>
      </c>
      <c r="J80" s="16">
        <f t="shared" ref="J80:J144" si="1">I80-H80</f>
        <v>0</v>
      </c>
    </row>
    <row r="81" spans="1:10" x14ac:dyDescent="0.2">
      <c r="A81" s="28"/>
      <c r="B81" s="28"/>
      <c r="C81" s="28"/>
      <c r="D81" s="22" t="s">
        <v>72</v>
      </c>
      <c r="E81" s="6" t="s">
        <v>17</v>
      </c>
      <c r="F81" s="23">
        <v>288.01</v>
      </c>
      <c r="G81" s="24" t="s">
        <v>72</v>
      </c>
      <c r="H81" s="21">
        <v>1.427</v>
      </c>
      <c r="I81" s="15">
        <v>1.1859999999999999</v>
      </c>
      <c r="J81" s="16">
        <f t="shared" si="1"/>
        <v>-0.2410000000000001</v>
      </c>
    </row>
    <row r="82" spans="1:10" x14ac:dyDescent="0.2">
      <c r="A82" s="28"/>
      <c r="B82" s="28"/>
      <c r="C82" s="28"/>
      <c r="D82" s="22" t="s">
        <v>73</v>
      </c>
      <c r="E82" s="6" t="s">
        <v>17</v>
      </c>
      <c r="F82" s="23">
        <v>288.01</v>
      </c>
      <c r="G82" s="24" t="s">
        <v>73</v>
      </c>
      <c r="H82" s="21">
        <v>1.5</v>
      </c>
      <c r="I82" s="15">
        <v>1.831</v>
      </c>
      <c r="J82" s="16">
        <f t="shared" si="1"/>
        <v>0.33099999999999996</v>
      </c>
    </row>
    <row r="83" spans="1:10" x14ac:dyDescent="0.2">
      <c r="A83" s="28"/>
      <c r="B83" s="28"/>
      <c r="C83" s="28"/>
      <c r="D83" s="22" t="s">
        <v>74</v>
      </c>
      <c r="E83" s="6" t="s">
        <v>17</v>
      </c>
      <c r="F83" s="23">
        <v>288.01</v>
      </c>
      <c r="G83" s="24" t="s">
        <v>74</v>
      </c>
      <c r="H83" s="21">
        <v>1.2</v>
      </c>
      <c r="I83" s="15">
        <v>1.5980000000000001</v>
      </c>
      <c r="J83" s="16">
        <f t="shared" si="1"/>
        <v>0.39800000000000013</v>
      </c>
    </row>
    <row r="84" spans="1:10" x14ac:dyDescent="0.2">
      <c r="A84" s="28"/>
      <c r="B84" s="28"/>
      <c r="C84" s="28"/>
      <c r="D84" s="22" t="s">
        <v>75</v>
      </c>
      <c r="E84" s="6" t="s">
        <v>17</v>
      </c>
      <c r="F84" s="23">
        <v>297.3</v>
      </c>
      <c r="G84" s="24" t="s">
        <v>75</v>
      </c>
      <c r="H84" s="21">
        <v>0.5</v>
      </c>
      <c r="I84" s="15">
        <v>0</v>
      </c>
      <c r="J84" s="16">
        <f t="shared" si="1"/>
        <v>-0.5</v>
      </c>
    </row>
    <row r="85" spans="1:10" ht="22.8" x14ac:dyDescent="0.2">
      <c r="A85" s="28"/>
      <c r="B85" s="28"/>
      <c r="C85" s="28"/>
      <c r="D85" s="31" t="s">
        <v>145</v>
      </c>
      <c r="E85" s="6" t="s">
        <v>17</v>
      </c>
      <c r="F85" s="32">
        <v>288.01</v>
      </c>
      <c r="G85" s="33" t="s">
        <v>145</v>
      </c>
      <c r="H85" s="29">
        <v>1.51</v>
      </c>
      <c r="I85" s="15">
        <v>2.94</v>
      </c>
      <c r="J85" s="16">
        <f>I85-H85</f>
        <v>1.43</v>
      </c>
    </row>
    <row r="86" spans="1:10" x14ac:dyDescent="0.2">
      <c r="A86" s="28"/>
      <c r="B86" s="28"/>
      <c r="C86" s="28"/>
      <c r="D86" s="22" t="s">
        <v>76</v>
      </c>
      <c r="E86" s="6" t="s">
        <v>17</v>
      </c>
      <c r="F86" s="23">
        <v>297.3</v>
      </c>
      <c r="G86" s="24" t="s">
        <v>76</v>
      </c>
      <c r="H86" s="21">
        <v>0.157</v>
      </c>
      <c r="I86" s="15">
        <v>0</v>
      </c>
      <c r="J86" s="16">
        <f t="shared" si="1"/>
        <v>-0.157</v>
      </c>
    </row>
    <row r="87" spans="1:10" x14ac:dyDescent="0.2">
      <c r="A87" s="28"/>
      <c r="B87" s="28"/>
      <c r="C87" s="28"/>
      <c r="D87" s="22" t="s">
        <v>77</v>
      </c>
      <c r="E87" s="6" t="s">
        <v>17</v>
      </c>
      <c r="F87" s="23">
        <v>297.3</v>
      </c>
      <c r="G87" s="24" t="s">
        <v>77</v>
      </c>
      <c r="H87" s="21">
        <v>0.16</v>
      </c>
      <c r="I87" s="15">
        <v>0.19800000000000001</v>
      </c>
      <c r="J87" s="16">
        <f t="shared" si="1"/>
        <v>3.8000000000000006E-2</v>
      </c>
    </row>
    <row r="88" spans="1:10" x14ac:dyDescent="0.2">
      <c r="A88" s="28"/>
      <c r="B88" s="28"/>
      <c r="C88" s="28"/>
      <c r="D88" s="22" t="s">
        <v>78</v>
      </c>
      <c r="E88" s="6" t="s">
        <v>17</v>
      </c>
      <c r="F88" s="23">
        <v>288.01</v>
      </c>
      <c r="G88" s="24" t="s">
        <v>78</v>
      </c>
      <c r="H88" s="21">
        <v>7</v>
      </c>
      <c r="I88" s="15">
        <v>3.802</v>
      </c>
      <c r="J88" s="16">
        <f t="shared" si="1"/>
        <v>-3.198</v>
      </c>
    </row>
    <row r="89" spans="1:10" x14ac:dyDescent="0.2">
      <c r="A89" s="28"/>
      <c r="B89" s="28"/>
      <c r="C89" s="28"/>
      <c r="D89" s="22" t="s">
        <v>79</v>
      </c>
      <c r="E89" s="6" t="s">
        <v>17</v>
      </c>
      <c r="F89" s="23">
        <v>297.3</v>
      </c>
      <c r="G89" s="24" t="s">
        <v>79</v>
      </c>
      <c r="H89" s="21">
        <v>0.52100000000000002</v>
      </c>
      <c r="I89" s="15">
        <v>0.216</v>
      </c>
      <c r="J89" s="16">
        <f t="shared" si="1"/>
        <v>-0.30500000000000005</v>
      </c>
    </row>
    <row r="90" spans="1:10" x14ac:dyDescent="0.2">
      <c r="A90" s="28"/>
      <c r="B90" s="28"/>
      <c r="C90" s="28"/>
      <c r="D90" s="22" t="s">
        <v>80</v>
      </c>
      <c r="E90" s="6" t="s">
        <v>17</v>
      </c>
      <c r="F90" s="32">
        <v>288.01</v>
      </c>
      <c r="G90" s="24" t="s">
        <v>80</v>
      </c>
      <c r="H90" s="21">
        <v>1.024</v>
      </c>
      <c r="I90" s="15">
        <v>1</v>
      </c>
      <c r="J90" s="16">
        <f t="shared" si="1"/>
        <v>-2.4000000000000021E-2</v>
      </c>
    </row>
    <row r="91" spans="1:10" x14ac:dyDescent="0.2">
      <c r="A91" s="28"/>
      <c r="B91" s="28"/>
      <c r="C91" s="28"/>
      <c r="D91" s="22" t="s">
        <v>81</v>
      </c>
      <c r="E91" s="6" t="s">
        <v>17</v>
      </c>
      <c r="F91" s="32">
        <v>288.01</v>
      </c>
      <c r="G91" s="24" t="s">
        <v>81</v>
      </c>
      <c r="H91" s="21">
        <v>0.64</v>
      </c>
      <c r="I91" s="15">
        <v>0.51100000000000001</v>
      </c>
      <c r="J91" s="16">
        <f t="shared" si="1"/>
        <v>-0.129</v>
      </c>
    </row>
    <row r="92" spans="1:10" x14ac:dyDescent="0.2">
      <c r="A92" s="28"/>
      <c r="B92" s="28"/>
      <c r="C92" s="28"/>
      <c r="D92" s="22" t="s">
        <v>82</v>
      </c>
      <c r="E92" s="6" t="s">
        <v>17</v>
      </c>
      <c r="F92" s="23">
        <v>283.36</v>
      </c>
      <c r="G92" s="24" t="s">
        <v>82</v>
      </c>
      <c r="H92" s="21">
        <v>17.8</v>
      </c>
      <c r="I92" s="15">
        <v>36.256</v>
      </c>
      <c r="J92" s="16">
        <f t="shared" si="1"/>
        <v>18.456</v>
      </c>
    </row>
    <row r="93" spans="1:10" x14ac:dyDescent="0.2">
      <c r="A93" s="28"/>
      <c r="B93" s="28"/>
      <c r="C93" s="28"/>
      <c r="D93" s="22" t="s">
        <v>83</v>
      </c>
      <c r="E93" s="6" t="s">
        <v>17</v>
      </c>
      <c r="F93" s="32">
        <v>288.01</v>
      </c>
      <c r="G93" s="24" t="s">
        <v>83</v>
      </c>
      <c r="H93" s="21">
        <v>1</v>
      </c>
      <c r="I93" s="15">
        <v>0.51900000000000002</v>
      </c>
      <c r="J93" s="16">
        <f t="shared" si="1"/>
        <v>-0.48099999999999998</v>
      </c>
    </row>
    <row r="94" spans="1:10" x14ac:dyDescent="0.2">
      <c r="A94" s="28"/>
      <c r="B94" s="28"/>
      <c r="C94" s="28"/>
      <c r="D94" s="22" t="s">
        <v>115</v>
      </c>
      <c r="E94" s="6" t="s">
        <v>17</v>
      </c>
      <c r="F94" s="32">
        <v>278.70999999999998</v>
      </c>
      <c r="G94" s="34" t="s">
        <v>115</v>
      </c>
      <c r="H94" s="29">
        <v>112.129</v>
      </c>
      <c r="I94" s="15">
        <v>182.93199999999999</v>
      </c>
      <c r="J94" s="16">
        <f t="shared" si="1"/>
        <v>70.802999999999983</v>
      </c>
    </row>
    <row r="95" spans="1:10" x14ac:dyDescent="0.2">
      <c r="A95" s="28"/>
      <c r="B95" s="28"/>
      <c r="C95" s="28"/>
      <c r="D95" s="22" t="s">
        <v>84</v>
      </c>
      <c r="E95" s="6" t="s">
        <v>17</v>
      </c>
      <c r="F95" s="23">
        <v>283.36</v>
      </c>
      <c r="G95" s="24" t="s">
        <v>84</v>
      </c>
      <c r="H95" s="29">
        <v>0</v>
      </c>
      <c r="I95" s="15">
        <v>0</v>
      </c>
      <c r="J95" s="16">
        <f t="shared" si="1"/>
        <v>0</v>
      </c>
    </row>
    <row r="96" spans="1:10" x14ac:dyDescent="0.2">
      <c r="A96" s="28"/>
      <c r="B96" s="28"/>
      <c r="C96" s="28"/>
      <c r="D96" s="22" t="s">
        <v>85</v>
      </c>
      <c r="E96" s="6" t="s">
        <v>17</v>
      </c>
      <c r="F96" s="32">
        <v>288.01</v>
      </c>
      <c r="G96" s="24" t="s">
        <v>85</v>
      </c>
      <c r="H96" s="21">
        <v>1.1100000000000001</v>
      </c>
      <c r="I96" s="15">
        <v>1.8440000000000001</v>
      </c>
      <c r="J96" s="16">
        <f t="shared" si="1"/>
        <v>0.73399999999999999</v>
      </c>
    </row>
    <row r="97" spans="1:10" x14ac:dyDescent="0.2">
      <c r="A97" s="28"/>
      <c r="B97" s="28"/>
      <c r="C97" s="28"/>
      <c r="D97" s="25"/>
      <c r="E97" s="6" t="s">
        <v>17</v>
      </c>
      <c r="F97" s="23">
        <v>283.36</v>
      </c>
      <c r="G97" s="26"/>
      <c r="H97" s="21">
        <v>14</v>
      </c>
      <c r="I97" s="15">
        <v>3.431</v>
      </c>
      <c r="J97" s="16">
        <f t="shared" si="1"/>
        <v>-10.568999999999999</v>
      </c>
    </row>
    <row r="98" spans="1:10" x14ac:dyDescent="0.2">
      <c r="A98" s="28"/>
      <c r="B98" s="28"/>
      <c r="C98" s="28"/>
      <c r="D98" s="22" t="s">
        <v>86</v>
      </c>
      <c r="E98" s="6" t="s">
        <v>17</v>
      </c>
      <c r="F98" s="23">
        <v>278.70999999999998</v>
      </c>
      <c r="G98" s="24" t="s">
        <v>86</v>
      </c>
      <c r="H98" s="29">
        <v>230</v>
      </c>
      <c r="I98" s="15">
        <v>121.077</v>
      </c>
      <c r="J98" s="16">
        <f t="shared" si="1"/>
        <v>-108.923</v>
      </c>
    </row>
    <row r="99" spans="1:10" x14ac:dyDescent="0.2">
      <c r="A99" s="28"/>
      <c r="B99" s="28"/>
      <c r="C99" s="28"/>
      <c r="D99" s="22" t="s">
        <v>87</v>
      </c>
      <c r="E99" s="6" t="s">
        <v>17</v>
      </c>
      <c r="F99" s="23">
        <v>288.01</v>
      </c>
      <c r="G99" s="24" t="s">
        <v>87</v>
      </c>
      <c r="H99" s="21">
        <v>0</v>
      </c>
      <c r="I99" s="15">
        <v>0.497</v>
      </c>
      <c r="J99" s="16">
        <f t="shared" si="1"/>
        <v>0.497</v>
      </c>
    </row>
    <row r="100" spans="1:10" x14ac:dyDescent="0.2">
      <c r="A100" s="28"/>
      <c r="B100" s="28"/>
      <c r="C100" s="28"/>
      <c r="D100" s="22" t="s">
        <v>134</v>
      </c>
      <c r="E100" s="6" t="s">
        <v>17</v>
      </c>
      <c r="F100" s="23">
        <v>288.01</v>
      </c>
      <c r="G100" s="24" t="s">
        <v>134</v>
      </c>
      <c r="H100" s="21">
        <v>1</v>
      </c>
      <c r="I100" s="15">
        <v>0.82299999999999995</v>
      </c>
      <c r="J100" s="16">
        <f t="shared" si="1"/>
        <v>-0.17700000000000005</v>
      </c>
    </row>
    <row r="101" spans="1:10" x14ac:dyDescent="0.2">
      <c r="A101" s="28"/>
      <c r="B101" s="28"/>
      <c r="C101" s="28"/>
      <c r="D101" s="22" t="s">
        <v>88</v>
      </c>
      <c r="E101" s="6" t="s">
        <v>17</v>
      </c>
      <c r="F101" s="23">
        <v>288.01</v>
      </c>
      <c r="G101" s="24" t="s">
        <v>88</v>
      </c>
      <c r="H101" s="21">
        <v>2.0870000000000002</v>
      </c>
      <c r="I101" s="15">
        <v>3.1539999999999999</v>
      </c>
      <c r="J101" s="16">
        <f t="shared" si="1"/>
        <v>1.0669999999999997</v>
      </c>
    </row>
    <row r="102" spans="1:10" x14ac:dyDescent="0.2">
      <c r="A102" s="28"/>
      <c r="B102" s="28"/>
      <c r="C102" s="28"/>
      <c r="D102" s="22" t="s">
        <v>135</v>
      </c>
      <c r="E102" s="6" t="s">
        <v>17</v>
      </c>
      <c r="F102" s="23">
        <v>288.01</v>
      </c>
      <c r="G102" s="24" t="s">
        <v>135</v>
      </c>
      <c r="H102" s="21">
        <v>3.2850000000000001</v>
      </c>
      <c r="I102" s="15">
        <v>3.24</v>
      </c>
      <c r="J102" s="16">
        <f t="shared" si="1"/>
        <v>-4.4999999999999929E-2</v>
      </c>
    </row>
    <row r="103" spans="1:10" x14ac:dyDescent="0.2">
      <c r="A103" s="28"/>
      <c r="B103" s="28"/>
      <c r="C103" s="28"/>
      <c r="D103" s="22" t="s">
        <v>89</v>
      </c>
      <c r="E103" s="6" t="s">
        <v>17</v>
      </c>
      <c r="F103" s="23">
        <v>288.01</v>
      </c>
      <c r="G103" s="24" t="s">
        <v>89</v>
      </c>
      <c r="H103" s="21">
        <v>2.7</v>
      </c>
      <c r="I103" s="15">
        <v>0</v>
      </c>
      <c r="J103" s="16">
        <f t="shared" si="1"/>
        <v>-2.7</v>
      </c>
    </row>
    <row r="104" spans="1:10" x14ac:dyDescent="0.2">
      <c r="A104" s="28"/>
      <c r="B104" s="28"/>
      <c r="C104" s="28"/>
      <c r="D104" s="22" t="s">
        <v>90</v>
      </c>
      <c r="E104" s="6" t="s">
        <v>17</v>
      </c>
      <c r="F104" s="23">
        <v>297.3</v>
      </c>
      <c r="G104" s="24" t="s">
        <v>90</v>
      </c>
      <c r="H104" s="21">
        <v>0</v>
      </c>
      <c r="I104" s="15">
        <v>0</v>
      </c>
      <c r="J104" s="16">
        <f t="shared" si="1"/>
        <v>0</v>
      </c>
    </row>
    <row r="105" spans="1:10" x14ac:dyDescent="0.2">
      <c r="A105" s="28"/>
      <c r="B105" s="28"/>
      <c r="C105" s="28"/>
      <c r="D105" s="22" t="s">
        <v>91</v>
      </c>
      <c r="E105" s="6" t="s">
        <v>17</v>
      </c>
      <c r="F105" s="23">
        <v>297.3</v>
      </c>
      <c r="G105" s="24" t="s">
        <v>91</v>
      </c>
      <c r="H105" s="21">
        <v>0.3</v>
      </c>
      <c r="I105" s="15">
        <v>0.156</v>
      </c>
      <c r="J105" s="16">
        <f t="shared" si="1"/>
        <v>-0.14399999999999999</v>
      </c>
    </row>
    <row r="106" spans="1:10" x14ac:dyDescent="0.2">
      <c r="A106" s="28"/>
      <c r="B106" s="28"/>
      <c r="C106" s="28"/>
      <c r="D106" s="22" t="s">
        <v>92</v>
      </c>
      <c r="E106" s="6" t="s">
        <v>17</v>
      </c>
      <c r="F106" s="23">
        <v>283.36</v>
      </c>
      <c r="G106" s="24" t="s">
        <v>92</v>
      </c>
      <c r="H106" s="21">
        <v>13</v>
      </c>
      <c r="I106" s="15">
        <v>15.396000000000001</v>
      </c>
      <c r="J106" s="16">
        <f t="shared" si="1"/>
        <v>2.3960000000000008</v>
      </c>
    </row>
    <row r="107" spans="1:10" x14ac:dyDescent="0.2">
      <c r="A107" s="28"/>
      <c r="B107" s="28"/>
      <c r="C107" s="28"/>
      <c r="D107" s="22" t="s">
        <v>93</v>
      </c>
      <c r="E107" s="6" t="s">
        <v>17</v>
      </c>
      <c r="F107" s="23">
        <v>288.01</v>
      </c>
      <c r="G107" s="24" t="s">
        <v>93</v>
      </c>
      <c r="H107" s="21">
        <v>3.2</v>
      </c>
      <c r="I107" s="15">
        <v>0</v>
      </c>
      <c r="J107" s="16">
        <f t="shared" si="1"/>
        <v>-3.2</v>
      </c>
    </row>
    <row r="108" spans="1:10" x14ac:dyDescent="0.2">
      <c r="A108" s="28"/>
      <c r="B108" s="28"/>
      <c r="C108" s="28"/>
      <c r="D108" s="22" t="s">
        <v>136</v>
      </c>
      <c r="E108" s="6" t="s">
        <v>17</v>
      </c>
      <c r="F108" s="23">
        <v>297.3</v>
      </c>
      <c r="G108" s="24" t="s">
        <v>136</v>
      </c>
      <c r="H108" s="21">
        <v>0</v>
      </c>
      <c r="I108" s="15">
        <v>0</v>
      </c>
      <c r="J108" s="16">
        <f t="shared" si="1"/>
        <v>0</v>
      </c>
    </row>
    <row r="109" spans="1:10" x14ac:dyDescent="0.2">
      <c r="A109" s="28"/>
      <c r="B109" s="28"/>
      <c r="C109" s="28"/>
      <c r="D109" s="22" t="s">
        <v>94</v>
      </c>
      <c r="E109" s="6" t="s">
        <v>17</v>
      </c>
      <c r="F109" s="23">
        <v>288.01</v>
      </c>
      <c r="G109" s="24" t="s">
        <v>94</v>
      </c>
      <c r="H109" s="21">
        <v>2.7469999999999999</v>
      </c>
      <c r="I109" s="15">
        <v>2.4</v>
      </c>
      <c r="J109" s="16">
        <f t="shared" si="1"/>
        <v>-0.34699999999999998</v>
      </c>
    </row>
    <row r="110" spans="1:10" x14ac:dyDescent="0.2">
      <c r="A110" s="28"/>
      <c r="B110" s="28"/>
      <c r="C110" s="28"/>
      <c r="D110" s="22" t="s">
        <v>95</v>
      </c>
      <c r="E110" s="6" t="s">
        <v>17</v>
      </c>
      <c r="F110" s="23">
        <v>288.01</v>
      </c>
      <c r="G110" s="24" t="s">
        <v>95</v>
      </c>
      <c r="H110" s="21">
        <v>0.6</v>
      </c>
      <c r="I110" s="15">
        <v>0.6</v>
      </c>
      <c r="J110" s="16">
        <f t="shared" si="1"/>
        <v>0</v>
      </c>
    </row>
    <row r="111" spans="1:10" x14ac:dyDescent="0.2">
      <c r="A111" s="28"/>
      <c r="B111" s="28"/>
      <c r="C111" s="28"/>
      <c r="D111" s="22" t="s">
        <v>96</v>
      </c>
      <c r="E111" s="6" t="s">
        <v>17</v>
      </c>
      <c r="F111" s="23">
        <v>288.01</v>
      </c>
      <c r="G111" s="24" t="s">
        <v>96</v>
      </c>
      <c r="H111" s="21">
        <v>1.9</v>
      </c>
      <c r="I111" s="15">
        <v>0.68700000000000006</v>
      </c>
      <c r="J111" s="16">
        <f t="shared" si="1"/>
        <v>-1.2129999999999999</v>
      </c>
    </row>
    <row r="112" spans="1:10" x14ac:dyDescent="0.2">
      <c r="A112" s="28"/>
      <c r="B112" s="28"/>
      <c r="C112" s="28"/>
      <c r="D112" s="22" t="s">
        <v>97</v>
      </c>
      <c r="E112" s="6" t="s">
        <v>17</v>
      </c>
      <c r="F112" s="23">
        <v>297.3</v>
      </c>
      <c r="G112" s="24" t="s">
        <v>97</v>
      </c>
      <c r="H112" s="21">
        <v>0.1</v>
      </c>
      <c r="I112" s="15">
        <v>0</v>
      </c>
      <c r="J112" s="16">
        <f t="shared" si="1"/>
        <v>-0.1</v>
      </c>
    </row>
    <row r="113" spans="1:10" x14ac:dyDescent="0.2">
      <c r="A113" s="28"/>
      <c r="B113" s="28"/>
      <c r="C113" s="28"/>
      <c r="D113" s="25"/>
      <c r="E113" s="6" t="s">
        <v>17</v>
      </c>
      <c r="F113" s="23">
        <v>297.3</v>
      </c>
      <c r="G113" s="26"/>
      <c r="H113" s="21">
        <v>0.3</v>
      </c>
      <c r="I113" s="15">
        <v>0.22</v>
      </c>
      <c r="J113" s="16">
        <f t="shared" si="1"/>
        <v>-7.9999999999999988E-2</v>
      </c>
    </row>
    <row r="114" spans="1:10" x14ac:dyDescent="0.2">
      <c r="A114" s="28"/>
      <c r="B114" s="28"/>
      <c r="C114" s="28"/>
      <c r="D114" s="22" t="s">
        <v>98</v>
      </c>
      <c r="E114" s="6" t="s">
        <v>17</v>
      </c>
      <c r="F114" s="23">
        <v>297.3</v>
      </c>
      <c r="G114" s="24" t="s">
        <v>98</v>
      </c>
      <c r="H114" s="21">
        <v>0.5</v>
      </c>
      <c r="I114" s="15">
        <v>0.41499999999999998</v>
      </c>
      <c r="J114" s="16">
        <f t="shared" si="1"/>
        <v>-8.500000000000002E-2</v>
      </c>
    </row>
    <row r="115" spans="1:10" x14ac:dyDescent="0.2">
      <c r="A115" s="28"/>
      <c r="B115" s="28"/>
      <c r="C115" s="28"/>
      <c r="D115" s="25"/>
      <c r="E115" s="6" t="s">
        <v>17</v>
      </c>
      <c r="F115" s="23">
        <v>297.3</v>
      </c>
      <c r="G115" s="26"/>
      <c r="H115" s="21">
        <v>0.2</v>
      </c>
      <c r="I115" s="15">
        <v>0</v>
      </c>
      <c r="J115" s="16">
        <f t="shared" si="1"/>
        <v>-0.2</v>
      </c>
    </row>
    <row r="116" spans="1:10" x14ac:dyDescent="0.2">
      <c r="A116" s="28"/>
      <c r="B116" s="28"/>
      <c r="C116" s="28"/>
      <c r="D116" s="22" t="s">
        <v>99</v>
      </c>
      <c r="E116" s="6" t="s">
        <v>17</v>
      </c>
      <c r="F116" s="23">
        <v>297.3</v>
      </c>
      <c r="G116" s="24" t="s">
        <v>99</v>
      </c>
      <c r="H116" s="21">
        <v>0.2</v>
      </c>
      <c r="I116" s="15">
        <v>2.1000000000000001E-2</v>
      </c>
      <c r="J116" s="16">
        <f t="shared" si="1"/>
        <v>-0.17900000000000002</v>
      </c>
    </row>
    <row r="117" spans="1:10" x14ac:dyDescent="0.2">
      <c r="A117" s="28"/>
      <c r="B117" s="28"/>
      <c r="C117" s="28"/>
      <c r="D117" s="22" t="s">
        <v>100</v>
      </c>
      <c r="E117" s="6" t="s">
        <v>17</v>
      </c>
      <c r="F117" s="23">
        <v>288.01</v>
      </c>
      <c r="G117" s="24" t="s">
        <v>100</v>
      </c>
      <c r="H117" s="21">
        <v>2.84</v>
      </c>
      <c r="I117" s="15">
        <v>0.29599999999999999</v>
      </c>
      <c r="J117" s="16">
        <f t="shared" si="1"/>
        <v>-2.544</v>
      </c>
    </row>
    <row r="118" spans="1:10" x14ac:dyDescent="0.2">
      <c r="A118" s="28"/>
      <c r="B118" s="28"/>
      <c r="C118" s="28"/>
      <c r="D118" s="22" t="s">
        <v>101</v>
      </c>
      <c r="E118" s="6" t="s">
        <v>17</v>
      </c>
      <c r="F118" s="23">
        <v>297.3</v>
      </c>
      <c r="G118" s="24" t="s">
        <v>101</v>
      </c>
      <c r="H118" s="21">
        <v>0.81100000000000005</v>
      </c>
      <c r="I118" s="15">
        <v>2.8570000000000002</v>
      </c>
      <c r="J118" s="16">
        <f t="shared" si="1"/>
        <v>2.0460000000000003</v>
      </c>
    </row>
    <row r="119" spans="1:10" x14ac:dyDescent="0.2">
      <c r="A119" s="28"/>
      <c r="B119" s="28"/>
      <c r="C119" s="28"/>
      <c r="D119" s="22" t="s">
        <v>102</v>
      </c>
      <c r="E119" s="6" t="s">
        <v>17</v>
      </c>
      <c r="F119" s="23">
        <v>297.3</v>
      </c>
      <c r="G119" s="24" t="s">
        <v>102</v>
      </c>
      <c r="H119" s="21">
        <v>0.6</v>
      </c>
      <c r="I119" s="15">
        <v>0.50700000000000001</v>
      </c>
      <c r="J119" s="16">
        <f t="shared" si="1"/>
        <v>-9.2999999999999972E-2</v>
      </c>
    </row>
    <row r="120" spans="1:10" x14ac:dyDescent="0.2">
      <c r="A120" s="28"/>
      <c r="B120" s="28"/>
      <c r="C120" s="28"/>
      <c r="D120" s="25"/>
      <c r="E120" s="6" t="s">
        <v>17</v>
      </c>
      <c r="F120" s="23">
        <v>288.01</v>
      </c>
      <c r="G120" s="26"/>
      <c r="H120" s="21">
        <v>0.6</v>
      </c>
      <c r="I120" s="15">
        <v>0.45200000000000001</v>
      </c>
      <c r="J120" s="16">
        <f t="shared" si="1"/>
        <v>-0.14799999999999996</v>
      </c>
    </row>
    <row r="121" spans="1:10" x14ac:dyDescent="0.2">
      <c r="A121" s="28"/>
      <c r="B121" s="28"/>
      <c r="C121" s="28"/>
      <c r="D121" s="22" t="s">
        <v>103</v>
      </c>
      <c r="E121" s="6" t="s">
        <v>17</v>
      </c>
      <c r="F121" s="23">
        <v>288.01</v>
      </c>
      <c r="G121" s="24" t="s">
        <v>103</v>
      </c>
      <c r="H121" s="21">
        <v>7.5190000000000001</v>
      </c>
      <c r="I121" s="15">
        <v>7.6559999999999997</v>
      </c>
      <c r="J121" s="16">
        <f t="shared" si="1"/>
        <v>0.13699999999999957</v>
      </c>
    </row>
    <row r="122" spans="1:10" x14ac:dyDescent="0.2">
      <c r="A122" s="28"/>
      <c r="B122" s="28"/>
      <c r="C122" s="28"/>
      <c r="D122" s="22" t="s">
        <v>104</v>
      </c>
      <c r="E122" s="6" t="s">
        <v>17</v>
      </c>
      <c r="F122" s="23">
        <v>288.01</v>
      </c>
      <c r="G122" s="24" t="s">
        <v>104</v>
      </c>
      <c r="H122" s="21">
        <v>4</v>
      </c>
      <c r="I122" s="15">
        <v>3.9670000000000001</v>
      </c>
      <c r="J122" s="16">
        <f t="shared" si="1"/>
        <v>-3.2999999999999918E-2</v>
      </c>
    </row>
    <row r="123" spans="1:10" ht="34.200000000000003" x14ac:dyDescent="0.2">
      <c r="A123" s="28"/>
      <c r="B123" s="28"/>
      <c r="C123" s="28"/>
      <c r="D123" s="30" t="s">
        <v>147</v>
      </c>
      <c r="E123" s="6"/>
      <c r="F123" s="32">
        <v>297.3</v>
      </c>
      <c r="G123" s="30" t="s">
        <v>147</v>
      </c>
      <c r="H123" s="21">
        <v>1.5</v>
      </c>
      <c r="I123" s="15">
        <v>1.044</v>
      </c>
      <c r="J123" s="16">
        <f>I123-H123</f>
        <v>-0.45599999999999996</v>
      </c>
    </row>
    <row r="124" spans="1:10" x14ac:dyDescent="0.2">
      <c r="A124" s="28"/>
      <c r="B124" s="28"/>
      <c r="C124" s="28"/>
      <c r="D124" s="22" t="s">
        <v>105</v>
      </c>
      <c r="E124" s="6" t="s">
        <v>17</v>
      </c>
      <c r="F124" s="23">
        <v>288.01</v>
      </c>
      <c r="G124" s="24" t="s">
        <v>105</v>
      </c>
      <c r="H124" s="21">
        <v>0.88800000000000001</v>
      </c>
      <c r="I124" s="15">
        <v>1.4650000000000001</v>
      </c>
      <c r="J124" s="16">
        <f t="shared" si="1"/>
        <v>0.57700000000000007</v>
      </c>
    </row>
    <row r="125" spans="1:10" x14ac:dyDescent="0.2">
      <c r="A125" s="28"/>
      <c r="B125" s="28"/>
      <c r="C125" s="28"/>
      <c r="D125" s="22" t="s">
        <v>106</v>
      </c>
      <c r="E125" s="6" t="s">
        <v>17</v>
      </c>
      <c r="F125" s="23">
        <v>288.01</v>
      </c>
      <c r="G125" s="24" t="s">
        <v>106</v>
      </c>
      <c r="H125" s="21">
        <v>2.5</v>
      </c>
      <c r="I125" s="15">
        <v>1.226</v>
      </c>
      <c r="J125" s="16">
        <f t="shared" si="1"/>
        <v>-1.274</v>
      </c>
    </row>
    <row r="126" spans="1:10" x14ac:dyDescent="0.2">
      <c r="A126" s="28"/>
      <c r="B126" s="28"/>
      <c r="C126" s="28"/>
      <c r="D126" s="22" t="s">
        <v>107</v>
      </c>
      <c r="E126" s="6" t="s">
        <v>17</v>
      </c>
      <c r="F126" s="23">
        <v>297.3</v>
      </c>
      <c r="G126" s="24" t="s">
        <v>107</v>
      </c>
      <c r="H126" s="21">
        <v>0.5</v>
      </c>
      <c r="I126" s="15">
        <v>0.56000000000000005</v>
      </c>
      <c r="J126" s="16">
        <f t="shared" si="1"/>
        <v>6.0000000000000053E-2</v>
      </c>
    </row>
    <row r="127" spans="1:10" x14ac:dyDescent="0.2">
      <c r="A127" s="28"/>
      <c r="B127" s="28"/>
      <c r="C127" s="28"/>
      <c r="D127" s="22" t="s">
        <v>108</v>
      </c>
      <c r="E127" s="6" t="s">
        <v>17</v>
      </c>
      <c r="F127" s="23">
        <v>297.3</v>
      </c>
      <c r="G127" s="24" t="s">
        <v>108</v>
      </c>
      <c r="H127" s="21">
        <v>0.35</v>
      </c>
      <c r="I127" s="15">
        <v>0.20899999999999999</v>
      </c>
      <c r="J127" s="16">
        <f t="shared" si="1"/>
        <v>-0.14099999999999999</v>
      </c>
    </row>
    <row r="128" spans="1:10" x14ac:dyDescent="0.2">
      <c r="A128" s="28"/>
      <c r="B128" s="28"/>
      <c r="C128" s="28"/>
      <c r="D128" s="22" t="s">
        <v>109</v>
      </c>
      <c r="E128" s="6" t="s">
        <v>17</v>
      </c>
      <c r="F128" s="23">
        <v>185.82</v>
      </c>
      <c r="G128" s="24" t="s">
        <v>109</v>
      </c>
      <c r="H128" s="21">
        <v>1300</v>
      </c>
      <c r="I128" s="15">
        <v>629.44799999999998</v>
      </c>
      <c r="J128" s="16">
        <f t="shared" si="1"/>
        <v>-670.55200000000002</v>
      </c>
    </row>
    <row r="129" spans="1:10" x14ac:dyDescent="0.2">
      <c r="A129" s="28"/>
      <c r="B129" s="28"/>
      <c r="C129" s="28"/>
      <c r="D129" s="22" t="s">
        <v>110</v>
      </c>
      <c r="E129" s="6" t="s">
        <v>17</v>
      </c>
      <c r="F129" s="23">
        <v>288.01</v>
      </c>
      <c r="G129" s="24" t="s">
        <v>110</v>
      </c>
      <c r="H129" s="21">
        <v>1.1000000000000001</v>
      </c>
      <c r="I129" s="15">
        <v>1.1359999999999999</v>
      </c>
      <c r="J129" s="16">
        <f t="shared" si="1"/>
        <v>3.599999999999981E-2</v>
      </c>
    </row>
    <row r="130" spans="1:10" x14ac:dyDescent="0.2">
      <c r="A130" s="28"/>
      <c r="B130" s="28"/>
      <c r="C130" s="28"/>
      <c r="D130" s="22" t="s">
        <v>111</v>
      </c>
      <c r="E130" s="6" t="s">
        <v>17</v>
      </c>
      <c r="F130" s="23">
        <v>297.3</v>
      </c>
      <c r="G130" s="24" t="s">
        <v>111</v>
      </c>
      <c r="H130" s="29">
        <v>0.40100000000000002</v>
      </c>
      <c r="I130" s="15">
        <v>0.39300000000000002</v>
      </c>
      <c r="J130" s="16">
        <f t="shared" si="1"/>
        <v>-8.0000000000000071E-3</v>
      </c>
    </row>
    <row r="131" spans="1:10" x14ac:dyDescent="0.2">
      <c r="A131" s="28"/>
      <c r="B131" s="28"/>
      <c r="C131" s="28"/>
      <c r="D131" s="22" t="s">
        <v>137</v>
      </c>
      <c r="E131" s="6" t="s">
        <v>17</v>
      </c>
      <c r="F131" s="23">
        <v>297.3</v>
      </c>
      <c r="G131" s="24" t="s">
        <v>137</v>
      </c>
      <c r="H131" s="21">
        <v>5.1999999999999998E-2</v>
      </c>
      <c r="I131" s="15">
        <v>5.1999999999999998E-2</v>
      </c>
      <c r="J131" s="16">
        <f t="shared" si="1"/>
        <v>0</v>
      </c>
    </row>
    <row r="132" spans="1:10" x14ac:dyDescent="0.2">
      <c r="A132" s="28"/>
      <c r="B132" s="28"/>
      <c r="C132" s="28"/>
      <c r="D132" s="22" t="s">
        <v>116</v>
      </c>
      <c r="E132" s="6" t="s">
        <v>17</v>
      </c>
      <c r="F132" s="23">
        <v>297.3</v>
      </c>
      <c r="G132" s="24" t="s">
        <v>116</v>
      </c>
      <c r="H132" s="21">
        <v>0.5</v>
      </c>
      <c r="I132" s="15">
        <v>0</v>
      </c>
      <c r="J132" s="16">
        <f t="shared" si="1"/>
        <v>-0.5</v>
      </c>
    </row>
    <row r="133" spans="1:10" x14ac:dyDescent="0.2">
      <c r="A133" s="28"/>
      <c r="B133" s="28"/>
      <c r="C133" s="28"/>
      <c r="D133" s="22" t="s">
        <v>117</v>
      </c>
      <c r="E133" s="6" t="s">
        <v>17</v>
      </c>
      <c r="F133" s="23">
        <v>283.36</v>
      </c>
      <c r="G133" s="24" t="s">
        <v>117</v>
      </c>
      <c r="H133" s="21">
        <v>3</v>
      </c>
      <c r="I133" s="15">
        <v>2.9929999999999999</v>
      </c>
      <c r="J133" s="16">
        <f t="shared" si="1"/>
        <v>-7.0000000000001172E-3</v>
      </c>
    </row>
    <row r="134" spans="1:10" x14ac:dyDescent="0.2">
      <c r="A134" s="28"/>
      <c r="B134" s="28"/>
      <c r="C134" s="28"/>
      <c r="D134" s="25"/>
      <c r="E134" s="6" t="s">
        <v>17</v>
      </c>
      <c r="F134" s="23">
        <v>283.36</v>
      </c>
      <c r="G134" s="26"/>
      <c r="H134" s="21">
        <v>1.1000000000000001</v>
      </c>
      <c r="I134" s="15">
        <v>1.0980000000000001</v>
      </c>
      <c r="J134" s="16">
        <f t="shared" si="1"/>
        <v>-2.0000000000000018E-3</v>
      </c>
    </row>
    <row r="135" spans="1:10" x14ac:dyDescent="0.2">
      <c r="A135" s="28"/>
      <c r="B135" s="28"/>
      <c r="C135" s="28"/>
      <c r="D135" s="25"/>
      <c r="E135" s="6" t="s">
        <v>17</v>
      </c>
      <c r="F135" s="23">
        <v>283.36</v>
      </c>
      <c r="G135" s="26"/>
      <c r="H135" s="21">
        <v>1.5</v>
      </c>
      <c r="I135" s="15">
        <v>1.486</v>
      </c>
      <c r="J135" s="16">
        <f t="shared" si="1"/>
        <v>-1.4000000000000012E-2</v>
      </c>
    </row>
    <row r="136" spans="1:10" x14ac:dyDescent="0.2">
      <c r="A136" s="28"/>
      <c r="B136" s="28"/>
      <c r="C136" s="28"/>
      <c r="D136" s="25"/>
      <c r="E136" s="6" t="s">
        <v>17</v>
      </c>
      <c r="F136" s="23">
        <v>283.36</v>
      </c>
      <c r="G136" s="26"/>
      <c r="H136" s="21">
        <v>16</v>
      </c>
      <c r="I136" s="15">
        <v>15.879</v>
      </c>
      <c r="J136" s="16">
        <f t="shared" si="1"/>
        <v>-0.12100000000000044</v>
      </c>
    </row>
    <row r="137" spans="1:10" x14ac:dyDescent="0.2">
      <c r="A137" s="28"/>
      <c r="B137" s="28"/>
      <c r="C137" s="28"/>
      <c r="D137" s="22" t="s">
        <v>118</v>
      </c>
      <c r="E137" s="6" t="s">
        <v>17</v>
      </c>
      <c r="F137" s="23">
        <v>297.3</v>
      </c>
      <c r="G137" s="24" t="s">
        <v>118</v>
      </c>
      <c r="H137" s="21">
        <v>0.5</v>
      </c>
      <c r="I137" s="15">
        <v>0.94699999999999995</v>
      </c>
      <c r="J137" s="16">
        <f t="shared" si="1"/>
        <v>0.44699999999999995</v>
      </c>
    </row>
    <row r="138" spans="1:10" x14ac:dyDescent="0.2">
      <c r="A138" s="28"/>
      <c r="B138" s="28"/>
      <c r="C138" s="28"/>
      <c r="D138" s="22" t="s">
        <v>119</v>
      </c>
      <c r="E138" s="6" t="s">
        <v>17</v>
      </c>
      <c r="F138" s="23">
        <v>288.01</v>
      </c>
      <c r="G138" s="24" t="s">
        <v>119</v>
      </c>
      <c r="H138" s="21">
        <v>1</v>
      </c>
      <c r="I138" s="15">
        <v>0.86</v>
      </c>
      <c r="J138" s="16">
        <f t="shared" si="1"/>
        <v>-0.14000000000000001</v>
      </c>
    </row>
    <row r="139" spans="1:10" x14ac:dyDescent="0.2">
      <c r="A139" s="28"/>
      <c r="B139" s="28"/>
      <c r="C139" s="28"/>
      <c r="D139" s="22" t="s">
        <v>120</v>
      </c>
      <c r="E139" s="6" t="s">
        <v>17</v>
      </c>
      <c r="F139" s="23">
        <v>297.3</v>
      </c>
      <c r="G139" s="24" t="s">
        <v>120</v>
      </c>
      <c r="H139" s="21">
        <v>0.1</v>
      </c>
      <c r="I139" s="15">
        <v>9.2999999999999999E-2</v>
      </c>
      <c r="J139" s="16">
        <f t="shared" si="1"/>
        <v>-7.0000000000000062E-3</v>
      </c>
    </row>
    <row r="140" spans="1:10" x14ac:dyDescent="0.2">
      <c r="A140" s="28"/>
      <c r="B140" s="28"/>
      <c r="C140" s="28"/>
      <c r="D140" s="22" t="s">
        <v>121</v>
      </c>
      <c r="E140" s="6" t="s">
        <v>17</v>
      </c>
      <c r="F140" s="23">
        <v>288.01</v>
      </c>
      <c r="G140" s="24" t="s">
        <v>121</v>
      </c>
      <c r="H140" s="21">
        <v>1.81</v>
      </c>
      <c r="I140" s="15">
        <v>1.0329999999999999</v>
      </c>
      <c r="J140" s="16">
        <f t="shared" si="1"/>
        <v>-0.77700000000000014</v>
      </c>
    </row>
    <row r="141" spans="1:10" x14ac:dyDescent="0.2">
      <c r="A141" s="28"/>
      <c r="B141" s="28"/>
      <c r="C141" s="28"/>
      <c r="D141" s="22" t="s">
        <v>122</v>
      </c>
      <c r="E141" s="6" t="s">
        <v>17</v>
      </c>
      <c r="F141" s="23">
        <v>288.01</v>
      </c>
      <c r="G141" s="24" t="s">
        <v>122</v>
      </c>
      <c r="H141" s="21">
        <v>12</v>
      </c>
      <c r="I141" s="15">
        <v>7.1589999999999998</v>
      </c>
      <c r="J141" s="16">
        <f t="shared" si="1"/>
        <v>-4.8410000000000002</v>
      </c>
    </row>
    <row r="142" spans="1:10" x14ac:dyDescent="0.2">
      <c r="A142" s="28"/>
      <c r="B142" s="28"/>
      <c r="C142" s="28"/>
      <c r="D142" s="22" t="s">
        <v>123</v>
      </c>
      <c r="E142" s="6" t="s">
        <v>17</v>
      </c>
      <c r="F142" s="23">
        <v>288.01</v>
      </c>
      <c r="G142" s="24" t="s">
        <v>123</v>
      </c>
      <c r="H142" s="21">
        <v>3.125</v>
      </c>
      <c r="I142" s="15">
        <v>1.2430000000000001</v>
      </c>
      <c r="J142" s="16">
        <f t="shared" si="1"/>
        <v>-1.8819999999999999</v>
      </c>
    </row>
    <row r="143" spans="1:10" x14ac:dyDescent="0.2">
      <c r="A143" s="28"/>
      <c r="B143" s="28"/>
      <c r="C143" s="28"/>
      <c r="D143" s="22" t="s">
        <v>124</v>
      </c>
      <c r="E143" s="6" t="s">
        <v>17</v>
      </c>
      <c r="F143" s="23">
        <v>288.01</v>
      </c>
      <c r="G143" s="24" t="s">
        <v>124</v>
      </c>
      <c r="H143" s="21">
        <v>0.6</v>
      </c>
      <c r="I143" s="15">
        <v>2.5999999999999999E-2</v>
      </c>
      <c r="J143" s="16">
        <f t="shared" si="1"/>
        <v>-0.57399999999999995</v>
      </c>
    </row>
    <row r="144" spans="1:10" x14ac:dyDescent="0.2">
      <c r="A144" s="28"/>
      <c r="B144" s="28"/>
      <c r="C144" s="28"/>
      <c r="D144" s="22" t="s">
        <v>125</v>
      </c>
      <c r="E144" s="6" t="s">
        <v>17</v>
      </c>
      <c r="F144" s="23">
        <v>288.01</v>
      </c>
      <c r="G144" s="24" t="s">
        <v>125</v>
      </c>
      <c r="H144" s="21">
        <v>1.2</v>
      </c>
      <c r="I144" s="15">
        <v>0.50800000000000001</v>
      </c>
      <c r="J144" s="16">
        <f t="shared" si="1"/>
        <v>-0.69199999999999995</v>
      </c>
    </row>
    <row r="145" spans="1:10" x14ac:dyDescent="0.2">
      <c r="A145" s="28"/>
      <c r="B145" s="28"/>
      <c r="C145" s="28"/>
      <c r="D145" s="22" t="s">
        <v>126</v>
      </c>
      <c r="E145" s="6" t="s">
        <v>17</v>
      </c>
      <c r="F145" s="23">
        <v>297.3</v>
      </c>
      <c r="G145" s="24" t="s">
        <v>126</v>
      </c>
      <c r="H145" s="21">
        <v>0.7</v>
      </c>
      <c r="I145" s="15">
        <v>0</v>
      </c>
      <c r="J145" s="16">
        <f t="shared" ref="J145:J155" si="2">I145-H145</f>
        <v>-0.7</v>
      </c>
    </row>
    <row r="146" spans="1:10" x14ac:dyDescent="0.2">
      <c r="A146" s="28"/>
      <c r="B146" s="28"/>
      <c r="C146" s="28"/>
      <c r="D146" s="22" t="s">
        <v>127</v>
      </c>
      <c r="E146" s="6" t="s">
        <v>17</v>
      </c>
      <c r="F146" s="23">
        <v>288.01</v>
      </c>
      <c r="G146" s="24" t="s">
        <v>127</v>
      </c>
      <c r="H146" s="21">
        <v>0</v>
      </c>
      <c r="I146" s="15">
        <v>3.6760000000000002</v>
      </c>
      <c r="J146" s="16">
        <f t="shared" si="2"/>
        <v>3.6760000000000002</v>
      </c>
    </row>
    <row r="147" spans="1:10" x14ac:dyDescent="0.2">
      <c r="A147" s="28"/>
      <c r="B147" s="28"/>
      <c r="C147" s="28"/>
      <c r="D147" s="22" t="s">
        <v>138</v>
      </c>
      <c r="E147" s="6" t="s">
        <v>17</v>
      </c>
      <c r="F147" s="23">
        <v>288.01</v>
      </c>
      <c r="G147" s="24" t="s">
        <v>138</v>
      </c>
      <c r="H147" s="21">
        <v>2.8090000000000002</v>
      </c>
      <c r="I147" s="15">
        <v>3.5049999999999999</v>
      </c>
      <c r="J147" s="16">
        <f t="shared" si="2"/>
        <v>0.69599999999999973</v>
      </c>
    </row>
    <row r="148" spans="1:10" x14ac:dyDescent="0.2">
      <c r="A148" s="28"/>
      <c r="B148" s="28"/>
      <c r="C148" s="28"/>
      <c r="D148" s="22" t="s">
        <v>139</v>
      </c>
      <c r="E148" s="6" t="s">
        <v>17</v>
      </c>
      <c r="F148" s="23">
        <v>288.01</v>
      </c>
      <c r="G148" s="24" t="s">
        <v>139</v>
      </c>
      <c r="H148" s="21">
        <v>4.0359999999999996</v>
      </c>
      <c r="I148" s="15">
        <v>5.5880000000000001</v>
      </c>
      <c r="J148" s="16">
        <f t="shared" si="2"/>
        <v>1.5520000000000005</v>
      </c>
    </row>
    <row r="149" spans="1:10" x14ac:dyDescent="0.2">
      <c r="A149" s="28"/>
      <c r="B149" s="28"/>
      <c r="C149" s="28"/>
      <c r="D149" s="22" t="s">
        <v>140</v>
      </c>
      <c r="E149" s="6" t="s">
        <v>17</v>
      </c>
      <c r="F149" s="23">
        <v>283.36</v>
      </c>
      <c r="G149" s="24" t="s">
        <v>140</v>
      </c>
      <c r="H149" s="21">
        <v>5</v>
      </c>
      <c r="I149" s="15">
        <v>3.9409999999999998</v>
      </c>
      <c r="J149" s="16">
        <f t="shared" si="2"/>
        <v>-1.0590000000000002</v>
      </c>
    </row>
    <row r="150" spans="1:10" x14ac:dyDescent="0.2">
      <c r="A150" s="28"/>
      <c r="B150" s="28"/>
      <c r="C150" s="28"/>
      <c r="D150" s="22" t="s">
        <v>141</v>
      </c>
      <c r="E150" s="6" t="s">
        <v>17</v>
      </c>
      <c r="F150" s="23">
        <v>288.01</v>
      </c>
      <c r="G150" s="24" t="s">
        <v>141</v>
      </c>
      <c r="H150" s="21">
        <v>2.4</v>
      </c>
      <c r="I150" s="15">
        <v>0.40699999999999997</v>
      </c>
      <c r="J150" s="16">
        <f t="shared" si="2"/>
        <v>-1.9929999999999999</v>
      </c>
    </row>
    <row r="151" spans="1:10" x14ac:dyDescent="0.2">
      <c r="A151" s="28"/>
      <c r="B151" s="28"/>
      <c r="C151" s="28"/>
      <c r="D151" s="22" t="s">
        <v>142</v>
      </c>
      <c r="E151" s="6" t="s">
        <v>17</v>
      </c>
      <c r="F151" s="23">
        <v>297.3</v>
      </c>
      <c r="G151" s="24" t="s">
        <v>142</v>
      </c>
      <c r="H151" s="21">
        <v>0.42</v>
      </c>
      <c r="I151" s="15">
        <v>0.25900000000000001</v>
      </c>
      <c r="J151" s="16">
        <f t="shared" si="2"/>
        <v>-0.16099999999999998</v>
      </c>
    </row>
    <row r="152" spans="1:10" ht="22.8" x14ac:dyDescent="0.2">
      <c r="A152" s="28"/>
      <c r="B152" s="28"/>
      <c r="C152" s="28"/>
      <c r="D152" s="22" t="s">
        <v>143</v>
      </c>
      <c r="E152" s="6" t="s">
        <v>17</v>
      </c>
      <c r="F152" s="32">
        <v>297.3</v>
      </c>
      <c r="G152" s="24" t="s">
        <v>143</v>
      </c>
      <c r="H152" s="29">
        <v>0.2</v>
      </c>
      <c r="I152" s="15">
        <v>0.22500000000000001</v>
      </c>
      <c r="J152" s="16">
        <f t="shared" si="2"/>
        <v>2.4999999999999994E-2</v>
      </c>
    </row>
    <row r="153" spans="1:10" x14ac:dyDescent="0.2">
      <c r="A153" s="28"/>
      <c r="B153" s="28"/>
      <c r="C153" s="28"/>
      <c r="D153" s="22"/>
      <c r="E153" s="6"/>
      <c r="F153" s="32">
        <v>297.3</v>
      </c>
      <c r="G153" s="24" t="s">
        <v>148</v>
      </c>
      <c r="H153" s="29">
        <v>0</v>
      </c>
      <c r="I153" s="15">
        <v>0</v>
      </c>
      <c r="J153" s="16">
        <f t="shared" si="2"/>
        <v>0</v>
      </c>
    </row>
    <row r="154" spans="1:10" x14ac:dyDescent="0.2">
      <c r="A154" s="28"/>
      <c r="B154" s="28"/>
      <c r="C154" s="28"/>
      <c r="D154" s="22"/>
      <c r="E154" s="6"/>
      <c r="F154" s="32">
        <v>297.3</v>
      </c>
      <c r="G154" s="24" t="s">
        <v>149</v>
      </c>
      <c r="H154" s="29">
        <v>0.32</v>
      </c>
      <c r="I154" s="15">
        <v>0.98499999999999999</v>
      </c>
      <c r="J154" s="16">
        <f t="shared" si="2"/>
        <v>0.66500000000000004</v>
      </c>
    </row>
    <row r="155" spans="1:10" ht="31.35" customHeight="1" x14ac:dyDescent="0.2">
      <c r="A155" s="28"/>
      <c r="B155" s="28"/>
      <c r="C155" s="28"/>
      <c r="D155" s="22" t="s">
        <v>144</v>
      </c>
      <c r="E155" s="6" t="s">
        <v>17</v>
      </c>
      <c r="F155" s="32">
        <v>367.84</v>
      </c>
      <c r="G155" s="24" t="s">
        <v>144</v>
      </c>
      <c r="H155" s="29">
        <v>619</v>
      </c>
      <c r="I155" s="15">
        <v>813.70899999999995</v>
      </c>
      <c r="J155" s="16">
        <f t="shared" si="2"/>
        <v>194.70899999999995</v>
      </c>
    </row>
    <row r="156" spans="1:10" x14ac:dyDescent="0.2">
      <c r="A156" s="35"/>
      <c r="B156" s="35"/>
      <c r="C156" s="35"/>
      <c r="D156" s="36"/>
      <c r="E156" s="35"/>
      <c r="F156" s="37"/>
      <c r="G156" s="36"/>
      <c r="H156" s="38">
        <f>SUM(H13:H155)</f>
        <v>8809.5470000000023</v>
      </c>
      <c r="I156" s="39">
        <f>SUM(I13:I155)</f>
        <v>8497.5240000000013</v>
      </c>
      <c r="J156" s="40">
        <f>I156-H156</f>
        <v>-312.02300000000105</v>
      </c>
    </row>
    <row r="158" spans="1:10" x14ac:dyDescent="0.2">
      <c r="I158" s="41"/>
    </row>
    <row r="159" spans="1:10" x14ac:dyDescent="0.2">
      <c r="G159" s="53"/>
    </row>
  </sheetData>
  <mergeCells count="9"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11811023622047245" right="0.11811023622047245" top="0.74803149606299213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workbookViewId="0">
      <selection activeCell="D11" sqref="D11"/>
    </sheetView>
  </sheetViews>
  <sheetFormatPr defaultColWidth="9.109375" defaultRowHeight="11.4" x14ac:dyDescent="0.2"/>
  <cols>
    <col min="1" max="1" width="3.6640625" style="1" customWidth="1"/>
    <col min="2" max="2" width="15.109375" style="1" customWidth="1"/>
    <col min="3" max="3" width="9.44140625" style="1" customWidth="1"/>
    <col min="4" max="4" width="41.77734375" style="1" customWidth="1"/>
    <col min="5" max="5" width="8.6640625" style="1" customWidth="1"/>
    <col min="6" max="6" width="9.33203125" style="2" customWidth="1"/>
    <col min="7" max="7" width="44.88671875" style="1" customWidth="1"/>
    <col min="8" max="10" width="8.6640625" style="1" customWidth="1"/>
    <col min="11" max="16384" width="9.109375" style="1"/>
  </cols>
  <sheetData>
    <row r="1" spans="1:10" x14ac:dyDescent="0.2">
      <c r="J1" s="3" t="s">
        <v>0</v>
      </c>
    </row>
    <row r="2" spans="1:10" x14ac:dyDescent="0.2">
      <c r="J2" s="3" t="s">
        <v>1</v>
      </c>
    </row>
    <row r="3" spans="1:10" x14ac:dyDescent="0.2">
      <c r="J3" s="3" t="s">
        <v>2</v>
      </c>
    </row>
    <row r="5" spans="1:10" ht="12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12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2" x14ac:dyDescent="0.25">
      <c r="A7" s="52" t="s">
        <v>5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12" x14ac:dyDescent="0.25">
      <c r="A8" s="52" t="s">
        <v>6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ht="12" x14ac:dyDescent="0.25">
      <c r="A9" s="52" t="s">
        <v>155</v>
      </c>
      <c r="B9" s="52"/>
      <c r="C9" s="52"/>
      <c r="D9" s="52"/>
      <c r="E9" s="52"/>
      <c r="F9" s="52"/>
      <c r="G9" s="52"/>
      <c r="H9" s="52"/>
      <c r="I9" s="52"/>
      <c r="J9" s="52"/>
    </row>
    <row r="11" spans="1:10" ht="195" customHeight="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112</v>
      </c>
      <c r="F11" s="5" t="s">
        <v>113</v>
      </c>
      <c r="G11" s="4" t="s">
        <v>11</v>
      </c>
      <c r="H11" s="4" t="s">
        <v>12</v>
      </c>
      <c r="I11" s="4" t="s">
        <v>13</v>
      </c>
      <c r="J11" s="4" t="s">
        <v>14</v>
      </c>
    </row>
    <row r="12" spans="1:10" x14ac:dyDescent="0.2">
      <c r="A12" s="6">
        <v>1</v>
      </c>
      <c r="B12" s="6">
        <v>2</v>
      </c>
      <c r="C12" s="6">
        <v>3</v>
      </c>
      <c r="D12" s="7">
        <v>4</v>
      </c>
      <c r="E12" s="7">
        <v>5</v>
      </c>
      <c r="F12" s="8">
        <v>6</v>
      </c>
      <c r="G12" s="7">
        <v>7</v>
      </c>
      <c r="H12" s="6">
        <v>8</v>
      </c>
      <c r="I12" s="6">
        <v>9</v>
      </c>
      <c r="J12" s="6">
        <v>10</v>
      </c>
    </row>
    <row r="13" spans="1:10" x14ac:dyDescent="0.2">
      <c r="A13" s="6"/>
      <c r="B13" s="6"/>
      <c r="C13" s="9"/>
      <c r="D13" s="43" t="s">
        <v>18</v>
      </c>
      <c r="E13" s="45" t="s">
        <v>17</v>
      </c>
      <c r="F13" s="47">
        <v>288.01</v>
      </c>
      <c r="G13" s="49" t="s">
        <v>18</v>
      </c>
      <c r="H13" s="10">
        <v>4.7</v>
      </c>
      <c r="I13" s="11">
        <v>4.7</v>
      </c>
      <c r="J13" s="11">
        <f>I13-H13</f>
        <v>0</v>
      </c>
    </row>
    <row r="14" spans="1:10" ht="57" x14ac:dyDescent="0.2">
      <c r="A14" s="12">
        <v>1</v>
      </c>
      <c r="B14" s="12" t="s">
        <v>15</v>
      </c>
      <c r="C14" s="13" t="s">
        <v>16</v>
      </c>
      <c r="D14" s="44"/>
      <c r="E14" s="46"/>
      <c r="F14" s="48"/>
      <c r="G14" s="50"/>
      <c r="H14" s="14">
        <v>0.6</v>
      </c>
      <c r="I14" s="15">
        <v>0.6</v>
      </c>
      <c r="J14" s="16">
        <f>I14-H14</f>
        <v>0</v>
      </c>
    </row>
    <row r="15" spans="1:10" x14ac:dyDescent="0.2">
      <c r="A15" s="12"/>
      <c r="B15" s="12"/>
      <c r="C15" s="12"/>
      <c r="D15" s="17" t="s">
        <v>19</v>
      </c>
      <c r="E15" s="18" t="s">
        <v>17</v>
      </c>
      <c r="F15" s="19">
        <v>288.01</v>
      </c>
      <c r="G15" s="20" t="s">
        <v>19</v>
      </c>
      <c r="H15" s="21">
        <v>1.266</v>
      </c>
      <c r="I15" s="15">
        <v>0</v>
      </c>
      <c r="J15" s="16">
        <f t="shared" ref="J15:J79" si="0">I15-H15</f>
        <v>-1.266</v>
      </c>
    </row>
    <row r="16" spans="1:10" x14ac:dyDescent="0.2">
      <c r="A16" s="12"/>
      <c r="B16" s="12"/>
      <c r="C16" s="12"/>
      <c r="D16" s="22" t="s">
        <v>20</v>
      </c>
      <c r="E16" s="6" t="s">
        <v>17</v>
      </c>
      <c r="F16" s="23">
        <v>288.01</v>
      </c>
      <c r="G16" s="24" t="s">
        <v>20</v>
      </c>
      <c r="H16" s="21">
        <v>0</v>
      </c>
      <c r="I16" s="15">
        <v>0</v>
      </c>
      <c r="J16" s="16">
        <f t="shared" si="0"/>
        <v>0</v>
      </c>
    </row>
    <row r="17" spans="1:10" x14ac:dyDescent="0.2">
      <c r="A17" s="12"/>
      <c r="B17" s="12"/>
      <c r="C17" s="12"/>
      <c r="D17" s="22" t="s">
        <v>21</v>
      </c>
      <c r="E17" s="6" t="s">
        <v>17</v>
      </c>
      <c r="F17" s="23">
        <v>297.3</v>
      </c>
      <c r="G17" s="24" t="s">
        <v>151</v>
      </c>
      <c r="H17" s="21">
        <v>0.2</v>
      </c>
      <c r="I17" s="15">
        <v>0.22800000000000001</v>
      </c>
      <c r="J17" s="16">
        <f t="shared" si="0"/>
        <v>2.7999999999999997E-2</v>
      </c>
    </row>
    <row r="18" spans="1:10" x14ac:dyDescent="0.2">
      <c r="A18" s="12"/>
      <c r="B18" s="12"/>
      <c r="C18" s="12"/>
      <c r="D18" s="25"/>
      <c r="E18" s="6" t="s">
        <v>17</v>
      </c>
      <c r="F18" s="23">
        <v>288.01</v>
      </c>
      <c r="G18" s="42"/>
      <c r="H18" s="21">
        <v>1.05</v>
      </c>
      <c r="I18" s="27">
        <v>1.05</v>
      </c>
      <c r="J18" s="16">
        <f t="shared" si="0"/>
        <v>0</v>
      </c>
    </row>
    <row r="19" spans="1:10" x14ac:dyDescent="0.2">
      <c r="A19" s="12"/>
      <c r="B19" s="12"/>
      <c r="C19" s="12"/>
      <c r="D19" s="25"/>
      <c r="E19" s="6" t="s">
        <v>17</v>
      </c>
      <c r="F19" s="23">
        <v>288.01</v>
      </c>
      <c r="G19" s="42"/>
      <c r="H19" s="21">
        <v>3.13</v>
      </c>
      <c r="I19" s="27">
        <v>3.13</v>
      </c>
      <c r="J19" s="16">
        <f t="shared" si="0"/>
        <v>0</v>
      </c>
    </row>
    <row r="20" spans="1:10" x14ac:dyDescent="0.2">
      <c r="A20" s="12"/>
      <c r="B20" s="12"/>
      <c r="C20" s="12"/>
      <c r="D20" s="22" t="s">
        <v>22</v>
      </c>
      <c r="E20" s="6" t="s">
        <v>17</v>
      </c>
      <c r="F20" s="23">
        <v>297.3</v>
      </c>
      <c r="G20" s="24" t="s">
        <v>22</v>
      </c>
      <c r="H20" s="21">
        <v>0.03</v>
      </c>
      <c r="I20" s="27">
        <v>0.45100000000000001</v>
      </c>
      <c r="J20" s="16">
        <f t="shared" si="0"/>
        <v>0.42100000000000004</v>
      </c>
    </row>
    <row r="21" spans="1:10" x14ac:dyDescent="0.2">
      <c r="A21" s="12"/>
      <c r="B21" s="12"/>
      <c r="C21" s="12"/>
      <c r="D21" s="22" t="s">
        <v>23</v>
      </c>
      <c r="E21" s="6" t="s">
        <v>17</v>
      </c>
      <c r="F21" s="23">
        <v>297.3</v>
      </c>
      <c r="G21" s="24" t="s">
        <v>23</v>
      </c>
      <c r="H21" s="21">
        <v>9.9000000000000005E-2</v>
      </c>
      <c r="I21" s="15">
        <v>0.122</v>
      </c>
      <c r="J21" s="16">
        <f t="shared" si="0"/>
        <v>2.2999999999999993E-2</v>
      </c>
    </row>
    <row r="22" spans="1:10" x14ac:dyDescent="0.2">
      <c r="A22" s="12"/>
      <c r="B22" s="12"/>
      <c r="C22" s="12"/>
      <c r="D22" s="22" t="s">
        <v>24</v>
      </c>
      <c r="E22" s="6" t="s">
        <v>17</v>
      </c>
      <c r="F22" s="23">
        <v>288.01</v>
      </c>
      <c r="G22" s="24" t="s">
        <v>24</v>
      </c>
      <c r="H22" s="21">
        <v>2.75</v>
      </c>
      <c r="I22" s="15">
        <v>0</v>
      </c>
      <c r="J22" s="16">
        <f t="shared" si="0"/>
        <v>-2.75</v>
      </c>
    </row>
    <row r="23" spans="1:10" x14ac:dyDescent="0.2">
      <c r="A23" s="12"/>
      <c r="B23" s="12"/>
      <c r="C23" s="12"/>
      <c r="D23" s="22" t="s">
        <v>128</v>
      </c>
      <c r="E23" s="6" t="s">
        <v>17</v>
      </c>
      <c r="F23" s="23">
        <v>288.01</v>
      </c>
      <c r="G23" s="24" t="s">
        <v>128</v>
      </c>
      <c r="H23" s="21">
        <v>1.84</v>
      </c>
      <c r="I23" s="15">
        <v>1.655</v>
      </c>
      <c r="J23" s="16">
        <f t="shared" si="0"/>
        <v>-0.18500000000000005</v>
      </c>
    </row>
    <row r="24" spans="1:10" x14ac:dyDescent="0.2">
      <c r="A24" s="12"/>
      <c r="B24" s="12"/>
      <c r="C24" s="12"/>
      <c r="D24" s="22" t="s">
        <v>129</v>
      </c>
      <c r="E24" s="6" t="s">
        <v>17</v>
      </c>
      <c r="F24" s="23">
        <v>297.3</v>
      </c>
      <c r="G24" s="24" t="s">
        <v>129</v>
      </c>
      <c r="H24" s="21">
        <v>8.3000000000000004E-2</v>
      </c>
      <c r="I24" s="15">
        <v>1.9E-2</v>
      </c>
      <c r="J24" s="16">
        <f t="shared" si="0"/>
        <v>-6.4000000000000001E-2</v>
      </c>
    </row>
    <row r="25" spans="1:10" x14ac:dyDescent="0.2">
      <c r="A25" s="12"/>
      <c r="B25" s="12"/>
      <c r="C25" s="12"/>
      <c r="D25" s="22" t="s">
        <v>130</v>
      </c>
      <c r="E25" s="6" t="s">
        <v>17</v>
      </c>
      <c r="F25" s="23">
        <v>297.3</v>
      </c>
      <c r="G25" s="24" t="s">
        <v>130</v>
      </c>
      <c r="H25" s="21">
        <v>0.05</v>
      </c>
      <c r="I25" s="15">
        <v>2.9000000000000001E-2</v>
      </c>
      <c r="J25" s="16">
        <f t="shared" si="0"/>
        <v>-2.1000000000000001E-2</v>
      </c>
    </row>
    <row r="26" spans="1:10" x14ac:dyDescent="0.2">
      <c r="A26" s="12"/>
      <c r="B26" s="12"/>
      <c r="C26" s="12"/>
      <c r="D26" s="22" t="s">
        <v>131</v>
      </c>
      <c r="E26" s="6" t="s">
        <v>17</v>
      </c>
      <c r="F26" s="23">
        <v>297.3</v>
      </c>
      <c r="G26" s="24" t="s">
        <v>131</v>
      </c>
      <c r="H26" s="21">
        <v>0.06</v>
      </c>
      <c r="I26" s="15">
        <v>2.3E-2</v>
      </c>
      <c r="J26" s="16">
        <f t="shared" si="0"/>
        <v>-3.6999999999999998E-2</v>
      </c>
    </row>
    <row r="27" spans="1:10" x14ac:dyDescent="0.2">
      <c r="A27" s="28"/>
      <c r="B27" s="28"/>
      <c r="C27" s="28"/>
      <c r="D27" s="22" t="s">
        <v>25</v>
      </c>
      <c r="E27" s="6" t="s">
        <v>17</v>
      </c>
      <c r="F27" s="23">
        <v>283.36</v>
      </c>
      <c r="G27" s="24" t="s">
        <v>25</v>
      </c>
      <c r="H27" s="29">
        <v>29.617000000000001</v>
      </c>
      <c r="I27" s="15">
        <v>39.118000000000002</v>
      </c>
      <c r="J27" s="16">
        <f t="shared" si="0"/>
        <v>9.5010000000000012</v>
      </c>
    </row>
    <row r="28" spans="1:10" x14ac:dyDescent="0.2">
      <c r="A28" s="28"/>
      <c r="B28" s="28"/>
      <c r="C28" s="28"/>
      <c r="D28" s="22" t="s">
        <v>26</v>
      </c>
      <c r="E28" s="6" t="s">
        <v>17</v>
      </c>
      <c r="F28" s="19">
        <v>288.01</v>
      </c>
      <c r="G28" s="24" t="s">
        <v>26</v>
      </c>
      <c r="H28" s="21">
        <v>0.22900000000000001</v>
      </c>
      <c r="I28" s="15">
        <v>0.22900000000000001</v>
      </c>
      <c r="J28" s="16">
        <f t="shared" si="0"/>
        <v>0</v>
      </c>
    </row>
    <row r="29" spans="1:10" x14ac:dyDescent="0.2">
      <c r="A29" s="28"/>
      <c r="B29" s="28"/>
      <c r="C29" s="28"/>
      <c r="D29" s="22" t="s">
        <v>27</v>
      </c>
      <c r="E29" s="6" t="s">
        <v>17</v>
      </c>
      <c r="F29" s="19">
        <v>288.01</v>
      </c>
      <c r="G29" s="24" t="s">
        <v>27</v>
      </c>
      <c r="H29" s="21">
        <v>0.45900000000000002</v>
      </c>
      <c r="I29" s="15">
        <v>0.755</v>
      </c>
      <c r="J29" s="16">
        <f t="shared" si="0"/>
        <v>0.29599999999999999</v>
      </c>
    </row>
    <row r="30" spans="1:10" x14ac:dyDescent="0.2">
      <c r="A30" s="28"/>
      <c r="B30" s="28"/>
      <c r="C30" s="28"/>
      <c r="D30" s="22" t="s">
        <v>28</v>
      </c>
      <c r="E30" s="6" t="s">
        <v>17</v>
      </c>
      <c r="F30" s="23">
        <v>297.3</v>
      </c>
      <c r="G30" s="24" t="s">
        <v>28</v>
      </c>
      <c r="H30" s="21">
        <v>0</v>
      </c>
      <c r="I30" s="15">
        <v>0</v>
      </c>
      <c r="J30" s="16">
        <f t="shared" si="0"/>
        <v>0</v>
      </c>
    </row>
    <row r="31" spans="1:10" x14ac:dyDescent="0.2">
      <c r="A31" s="28"/>
      <c r="B31" s="28"/>
      <c r="C31" s="28"/>
      <c r="D31" s="22" t="s">
        <v>29</v>
      </c>
      <c r="E31" s="6" t="s">
        <v>17</v>
      </c>
      <c r="F31" s="19">
        <v>288.01</v>
      </c>
      <c r="G31" s="24" t="s">
        <v>29</v>
      </c>
      <c r="H31" s="21">
        <v>0</v>
      </c>
      <c r="I31" s="15">
        <v>0</v>
      </c>
      <c r="J31" s="16">
        <f t="shared" si="0"/>
        <v>0</v>
      </c>
    </row>
    <row r="32" spans="1:10" x14ac:dyDescent="0.2">
      <c r="A32" s="28"/>
      <c r="B32" s="28"/>
      <c r="C32" s="28"/>
      <c r="D32" s="22" t="s">
        <v>30</v>
      </c>
      <c r="E32" s="6" t="s">
        <v>17</v>
      </c>
      <c r="F32" s="19">
        <v>288.01</v>
      </c>
      <c r="G32" s="24" t="s">
        <v>30</v>
      </c>
      <c r="H32" s="21">
        <v>0</v>
      </c>
      <c r="I32" s="15">
        <v>0</v>
      </c>
      <c r="J32" s="16">
        <f t="shared" si="0"/>
        <v>0</v>
      </c>
    </row>
    <row r="33" spans="1:10" x14ac:dyDescent="0.2">
      <c r="A33" s="28"/>
      <c r="B33" s="28"/>
      <c r="C33" s="28"/>
      <c r="D33" s="22" t="s">
        <v>31</v>
      </c>
      <c r="E33" s="6" t="s">
        <v>17</v>
      </c>
      <c r="F33" s="23">
        <v>185.82</v>
      </c>
      <c r="G33" s="24" t="s">
        <v>31</v>
      </c>
      <c r="H33" s="21">
        <v>5120</v>
      </c>
      <c r="I33" s="15">
        <v>5517.4009999999998</v>
      </c>
      <c r="J33" s="16">
        <f t="shared" si="0"/>
        <v>397.40099999999984</v>
      </c>
    </row>
    <row r="34" spans="1:10" x14ac:dyDescent="0.2">
      <c r="A34" s="28"/>
      <c r="B34" s="28"/>
      <c r="C34" s="28"/>
      <c r="D34" s="22" t="s">
        <v>32</v>
      </c>
      <c r="E34" s="6" t="s">
        <v>17</v>
      </c>
      <c r="F34" s="23">
        <v>297.3</v>
      </c>
      <c r="G34" s="24" t="s">
        <v>32</v>
      </c>
      <c r="H34" s="21">
        <v>0</v>
      </c>
      <c r="I34" s="15">
        <v>0</v>
      </c>
      <c r="J34" s="16">
        <f t="shared" si="0"/>
        <v>0</v>
      </c>
    </row>
    <row r="35" spans="1:10" x14ac:dyDescent="0.2">
      <c r="A35" s="28"/>
      <c r="B35" s="28"/>
      <c r="C35" s="28"/>
      <c r="D35" s="22" t="s">
        <v>33</v>
      </c>
      <c r="E35" s="6" t="s">
        <v>17</v>
      </c>
      <c r="F35" s="23">
        <v>297.3</v>
      </c>
      <c r="G35" s="24" t="s">
        <v>33</v>
      </c>
      <c r="H35" s="21">
        <v>0</v>
      </c>
      <c r="I35" s="15">
        <v>0</v>
      </c>
      <c r="J35" s="16">
        <f t="shared" si="0"/>
        <v>0</v>
      </c>
    </row>
    <row r="36" spans="1:10" x14ac:dyDescent="0.2">
      <c r="A36" s="28"/>
      <c r="B36" s="28"/>
      <c r="C36" s="28"/>
      <c r="D36" s="22" t="s">
        <v>34</v>
      </c>
      <c r="E36" s="6" t="s">
        <v>17</v>
      </c>
      <c r="F36" s="23">
        <v>297.3</v>
      </c>
      <c r="G36" s="24" t="s">
        <v>34</v>
      </c>
      <c r="H36" s="21">
        <v>6.8000000000000005E-2</v>
      </c>
      <c r="I36" s="15">
        <v>7.6999999999999999E-2</v>
      </c>
      <c r="J36" s="16">
        <f t="shared" si="0"/>
        <v>8.9999999999999941E-3</v>
      </c>
    </row>
    <row r="37" spans="1:10" x14ac:dyDescent="0.2">
      <c r="A37" s="28"/>
      <c r="B37" s="28"/>
      <c r="C37" s="28"/>
      <c r="D37" s="22" t="s">
        <v>35</v>
      </c>
      <c r="E37" s="6" t="s">
        <v>17</v>
      </c>
      <c r="F37" s="19">
        <v>288.01</v>
      </c>
      <c r="G37" s="24" t="s">
        <v>35</v>
      </c>
      <c r="H37" s="21">
        <v>0.05</v>
      </c>
      <c r="I37" s="15">
        <v>0.13900000000000001</v>
      </c>
      <c r="J37" s="16">
        <f t="shared" si="0"/>
        <v>8.900000000000001E-2</v>
      </c>
    </row>
    <row r="38" spans="1:10" x14ac:dyDescent="0.2">
      <c r="A38" s="28"/>
      <c r="B38" s="28"/>
      <c r="C38" s="28"/>
      <c r="D38" s="22" t="s">
        <v>36</v>
      </c>
      <c r="E38" s="6" t="s">
        <v>17</v>
      </c>
      <c r="F38" s="23">
        <v>297.3</v>
      </c>
      <c r="G38" s="24" t="s">
        <v>36</v>
      </c>
      <c r="H38" s="21">
        <v>0</v>
      </c>
      <c r="I38" s="27">
        <v>0</v>
      </c>
      <c r="J38" s="16">
        <f t="shared" si="0"/>
        <v>0</v>
      </c>
    </row>
    <row r="39" spans="1:10" x14ac:dyDescent="0.2">
      <c r="A39" s="28"/>
      <c r="B39" s="28"/>
      <c r="C39" s="28"/>
      <c r="D39" s="22" t="s">
        <v>37</v>
      </c>
      <c r="E39" s="6" t="s">
        <v>17</v>
      </c>
      <c r="F39" s="23">
        <v>297.3</v>
      </c>
      <c r="G39" s="24" t="s">
        <v>37</v>
      </c>
      <c r="H39" s="21">
        <v>0</v>
      </c>
      <c r="I39" s="27">
        <v>0</v>
      </c>
      <c r="J39" s="16">
        <f t="shared" si="0"/>
        <v>0</v>
      </c>
    </row>
    <row r="40" spans="1:10" ht="57" x14ac:dyDescent="0.2">
      <c r="A40" s="28"/>
      <c r="B40" s="28"/>
      <c r="C40" s="28"/>
      <c r="D40" s="30" t="s">
        <v>146</v>
      </c>
      <c r="E40" s="6" t="s">
        <v>17</v>
      </c>
      <c r="F40" s="19">
        <v>288.01</v>
      </c>
      <c r="G40" s="30" t="s">
        <v>156</v>
      </c>
      <c r="H40" s="29">
        <v>0</v>
      </c>
      <c r="I40" s="27">
        <v>0</v>
      </c>
      <c r="J40" s="16">
        <f>I40-H40</f>
        <v>0</v>
      </c>
    </row>
    <row r="41" spans="1:10" x14ac:dyDescent="0.2">
      <c r="A41" s="28"/>
      <c r="B41" s="28"/>
      <c r="C41" s="28"/>
      <c r="D41" s="22" t="s">
        <v>38</v>
      </c>
      <c r="E41" s="6" t="s">
        <v>17</v>
      </c>
      <c r="F41" s="23">
        <v>288.01</v>
      </c>
      <c r="G41" s="24" t="s">
        <v>38</v>
      </c>
      <c r="H41" s="21">
        <v>0.1</v>
      </c>
      <c r="I41" s="27">
        <v>0</v>
      </c>
      <c r="J41" s="16">
        <f t="shared" si="0"/>
        <v>-0.1</v>
      </c>
    </row>
    <row r="42" spans="1:10" x14ac:dyDescent="0.2">
      <c r="A42" s="28"/>
      <c r="B42" s="28"/>
      <c r="C42" s="28"/>
      <c r="D42" s="22" t="s">
        <v>114</v>
      </c>
      <c r="E42" s="6" t="s">
        <v>17</v>
      </c>
      <c r="F42" s="23">
        <v>297.3</v>
      </c>
      <c r="G42" s="24" t="s">
        <v>114</v>
      </c>
      <c r="H42" s="21">
        <v>0</v>
      </c>
      <c r="I42" s="15">
        <v>0</v>
      </c>
      <c r="J42" s="16">
        <f t="shared" si="0"/>
        <v>0</v>
      </c>
    </row>
    <row r="43" spans="1:10" x14ac:dyDescent="0.2">
      <c r="A43" s="28"/>
      <c r="B43" s="28"/>
      <c r="C43" s="28"/>
      <c r="D43" s="25"/>
      <c r="E43" s="6" t="s">
        <v>17</v>
      </c>
      <c r="F43" s="23">
        <v>297.3</v>
      </c>
      <c r="G43" s="26"/>
      <c r="H43" s="21">
        <v>0</v>
      </c>
      <c r="I43" s="15">
        <v>0</v>
      </c>
      <c r="J43" s="16">
        <f t="shared" si="0"/>
        <v>0</v>
      </c>
    </row>
    <row r="44" spans="1:10" x14ac:dyDescent="0.2">
      <c r="A44" s="28"/>
      <c r="B44" s="28"/>
      <c r="C44" s="28"/>
      <c r="D44" s="22" t="s">
        <v>39</v>
      </c>
      <c r="E44" s="6" t="s">
        <v>17</v>
      </c>
      <c r="F44" s="23">
        <v>288.01</v>
      </c>
      <c r="G44" s="24" t="s">
        <v>39</v>
      </c>
      <c r="H44" s="21">
        <v>0</v>
      </c>
      <c r="I44" s="15">
        <v>0.245</v>
      </c>
      <c r="J44" s="16">
        <f t="shared" si="0"/>
        <v>0.245</v>
      </c>
    </row>
    <row r="45" spans="1:10" x14ac:dyDescent="0.2">
      <c r="A45" s="28"/>
      <c r="B45" s="28"/>
      <c r="C45" s="28"/>
      <c r="D45" s="22" t="s">
        <v>40</v>
      </c>
      <c r="E45" s="6" t="s">
        <v>17</v>
      </c>
      <c r="F45" s="23">
        <v>297.3</v>
      </c>
      <c r="G45" s="24" t="s">
        <v>40</v>
      </c>
      <c r="H45" s="21">
        <v>0</v>
      </c>
      <c r="I45" s="15">
        <v>0.875</v>
      </c>
      <c r="J45" s="16">
        <f t="shared" si="0"/>
        <v>0.875</v>
      </c>
    </row>
    <row r="46" spans="1:10" x14ac:dyDescent="0.2">
      <c r="A46" s="28"/>
      <c r="B46" s="28"/>
      <c r="C46" s="28"/>
      <c r="D46" s="22" t="s">
        <v>41</v>
      </c>
      <c r="E46" s="6" t="s">
        <v>17</v>
      </c>
      <c r="F46" s="23">
        <v>297.3</v>
      </c>
      <c r="G46" s="24" t="s">
        <v>41</v>
      </c>
      <c r="H46" s="21">
        <v>9.4E-2</v>
      </c>
      <c r="I46" s="15">
        <v>9.0999999999999998E-2</v>
      </c>
      <c r="J46" s="16">
        <f t="shared" si="0"/>
        <v>-3.0000000000000027E-3</v>
      </c>
    </row>
    <row r="47" spans="1:10" x14ac:dyDescent="0.2">
      <c r="A47" s="28"/>
      <c r="B47" s="28"/>
      <c r="C47" s="28"/>
      <c r="D47" s="22" t="s">
        <v>42</v>
      </c>
      <c r="E47" s="6" t="s">
        <v>17</v>
      </c>
      <c r="F47" s="23">
        <v>288.01</v>
      </c>
      <c r="G47" s="24" t="s">
        <v>42</v>
      </c>
      <c r="H47" s="21">
        <v>0</v>
      </c>
      <c r="I47" s="15">
        <v>0</v>
      </c>
      <c r="J47" s="16">
        <f t="shared" si="0"/>
        <v>0</v>
      </c>
    </row>
    <row r="48" spans="1:10" x14ac:dyDescent="0.2">
      <c r="A48" s="28"/>
      <c r="B48" s="28"/>
      <c r="C48" s="28"/>
      <c r="D48" s="22" t="s">
        <v>43</v>
      </c>
      <c r="E48" s="6" t="s">
        <v>17</v>
      </c>
      <c r="F48" s="23">
        <v>288.01</v>
      </c>
      <c r="G48" s="24" t="s">
        <v>43</v>
      </c>
      <c r="H48" s="21">
        <v>0.7</v>
      </c>
      <c r="I48" s="15">
        <v>0.14599999999999999</v>
      </c>
      <c r="J48" s="16">
        <f t="shared" si="0"/>
        <v>-0.55399999999999994</v>
      </c>
    </row>
    <row r="49" spans="1:10" x14ac:dyDescent="0.2">
      <c r="A49" s="28"/>
      <c r="B49" s="28"/>
      <c r="C49" s="28"/>
      <c r="D49" s="22" t="s">
        <v>44</v>
      </c>
      <c r="E49" s="6" t="s">
        <v>17</v>
      </c>
      <c r="F49" s="23">
        <v>297.3</v>
      </c>
      <c r="G49" s="24" t="s">
        <v>44</v>
      </c>
      <c r="H49" s="21">
        <v>3.4000000000000002E-2</v>
      </c>
      <c r="I49" s="15">
        <v>0</v>
      </c>
      <c r="J49" s="16">
        <f t="shared" si="0"/>
        <v>-3.4000000000000002E-2</v>
      </c>
    </row>
    <row r="50" spans="1:10" x14ac:dyDescent="0.2">
      <c r="A50" s="28"/>
      <c r="B50" s="28"/>
      <c r="C50" s="28"/>
      <c r="D50" s="22" t="s">
        <v>45</v>
      </c>
      <c r="E50" s="6" t="s">
        <v>17</v>
      </c>
      <c r="F50" s="23">
        <v>297.3</v>
      </c>
      <c r="G50" s="24" t="s">
        <v>45</v>
      </c>
      <c r="H50" s="21">
        <v>0</v>
      </c>
      <c r="I50" s="15">
        <v>0</v>
      </c>
      <c r="J50" s="16">
        <f t="shared" si="0"/>
        <v>0</v>
      </c>
    </row>
    <row r="51" spans="1:10" ht="15" customHeight="1" x14ac:dyDescent="0.2">
      <c r="A51" s="28"/>
      <c r="B51" s="28"/>
      <c r="C51" s="28"/>
      <c r="D51" s="22" t="s">
        <v>46</v>
      </c>
      <c r="E51" s="6" t="s">
        <v>17</v>
      </c>
      <c r="F51" s="23">
        <v>297.3</v>
      </c>
      <c r="G51" s="24" t="s">
        <v>46</v>
      </c>
      <c r="H51" s="21">
        <v>0</v>
      </c>
      <c r="I51" s="15">
        <v>0</v>
      </c>
      <c r="J51" s="16">
        <f t="shared" si="0"/>
        <v>0</v>
      </c>
    </row>
    <row r="52" spans="1:10" ht="22.8" x14ac:dyDescent="0.2">
      <c r="A52" s="28"/>
      <c r="B52" s="28"/>
      <c r="C52" s="28"/>
      <c r="D52" s="22" t="s">
        <v>47</v>
      </c>
      <c r="E52" s="6" t="s">
        <v>17</v>
      </c>
      <c r="F52" s="23">
        <v>288.01</v>
      </c>
      <c r="G52" s="24" t="s">
        <v>47</v>
      </c>
      <c r="H52" s="29">
        <v>0.14099999999999999</v>
      </c>
      <c r="I52" s="15">
        <v>0.40600000000000003</v>
      </c>
      <c r="J52" s="16">
        <f t="shared" si="0"/>
        <v>0.26500000000000001</v>
      </c>
    </row>
    <row r="53" spans="1:10" ht="16.05" customHeight="1" x14ac:dyDescent="0.2">
      <c r="A53" s="28"/>
      <c r="B53" s="28"/>
      <c r="C53" s="28"/>
      <c r="D53" s="22" t="s">
        <v>48</v>
      </c>
      <c r="E53" s="6" t="s">
        <v>17</v>
      </c>
      <c r="F53" s="23">
        <v>297.3</v>
      </c>
      <c r="G53" s="24" t="s">
        <v>48</v>
      </c>
      <c r="H53" s="21">
        <v>0.05</v>
      </c>
      <c r="I53" s="27">
        <v>0.223</v>
      </c>
      <c r="J53" s="16">
        <f t="shared" si="0"/>
        <v>0.17299999999999999</v>
      </c>
    </row>
    <row r="54" spans="1:10" x14ac:dyDescent="0.2">
      <c r="A54" s="28"/>
      <c r="B54" s="28"/>
      <c r="C54" s="28"/>
      <c r="D54" s="22" t="s">
        <v>49</v>
      </c>
      <c r="E54" s="6" t="s">
        <v>17</v>
      </c>
      <c r="F54" s="23">
        <v>297.3</v>
      </c>
      <c r="G54" s="24" t="s">
        <v>49</v>
      </c>
      <c r="H54" s="21">
        <v>0</v>
      </c>
      <c r="I54" s="27">
        <v>0</v>
      </c>
      <c r="J54" s="16">
        <f t="shared" si="0"/>
        <v>0</v>
      </c>
    </row>
    <row r="55" spans="1:10" x14ac:dyDescent="0.2">
      <c r="A55" s="28"/>
      <c r="B55" s="28"/>
      <c r="C55" s="28"/>
      <c r="D55" s="22" t="s">
        <v>50</v>
      </c>
      <c r="E55" s="6" t="s">
        <v>17</v>
      </c>
      <c r="F55" s="23">
        <v>288.01</v>
      </c>
      <c r="G55" s="24" t="s">
        <v>50</v>
      </c>
      <c r="H55" s="21">
        <v>0</v>
      </c>
      <c r="I55" s="15">
        <v>0</v>
      </c>
      <c r="J55" s="16">
        <f t="shared" si="0"/>
        <v>0</v>
      </c>
    </row>
    <row r="56" spans="1:10" x14ac:dyDescent="0.2">
      <c r="A56" s="28"/>
      <c r="B56" s="28"/>
      <c r="C56" s="28"/>
      <c r="D56" s="22" t="s">
        <v>51</v>
      </c>
      <c r="E56" s="6" t="s">
        <v>17</v>
      </c>
      <c r="F56" s="23">
        <v>283.36</v>
      </c>
      <c r="G56" s="24" t="s">
        <v>51</v>
      </c>
      <c r="H56" s="21">
        <v>0.57699999999999996</v>
      </c>
      <c r="I56" s="15">
        <v>0</v>
      </c>
      <c r="J56" s="16">
        <f t="shared" si="0"/>
        <v>-0.57699999999999996</v>
      </c>
    </row>
    <row r="57" spans="1:10" x14ac:dyDescent="0.2">
      <c r="A57" s="28"/>
      <c r="B57" s="28"/>
      <c r="C57" s="28"/>
      <c r="D57" s="22" t="s">
        <v>132</v>
      </c>
      <c r="E57" s="6" t="s">
        <v>17</v>
      </c>
      <c r="F57" s="23">
        <v>288.01</v>
      </c>
      <c r="G57" s="24" t="s">
        <v>132</v>
      </c>
      <c r="H57" s="21">
        <v>1.0469999999999999</v>
      </c>
      <c r="I57" s="15">
        <v>3.5009999999999999</v>
      </c>
      <c r="J57" s="16">
        <f t="shared" si="0"/>
        <v>2.4539999999999997</v>
      </c>
    </row>
    <row r="58" spans="1:10" ht="15" customHeight="1" x14ac:dyDescent="0.2">
      <c r="A58" s="28"/>
      <c r="B58" s="28"/>
      <c r="C58" s="28"/>
      <c r="D58" s="22" t="s">
        <v>133</v>
      </c>
      <c r="E58" s="6" t="s">
        <v>17</v>
      </c>
      <c r="F58" s="23">
        <v>288.01</v>
      </c>
      <c r="G58" s="24" t="s">
        <v>133</v>
      </c>
      <c r="H58" s="21">
        <v>0.94499999999999995</v>
      </c>
      <c r="I58" s="15">
        <v>1.276</v>
      </c>
      <c r="J58" s="16">
        <f t="shared" si="0"/>
        <v>0.33100000000000007</v>
      </c>
    </row>
    <row r="59" spans="1:10" x14ac:dyDescent="0.2">
      <c r="A59" s="28"/>
      <c r="B59" s="28"/>
      <c r="C59" s="28"/>
      <c r="D59" s="22" t="s">
        <v>52</v>
      </c>
      <c r="E59" s="6" t="s">
        <v>17</v>
      </c>
      <c r="F59" s="23">
        <v>288.01</v>
      </c>
      <c r="G59" s="24" t="s">
        <v>52</v>
      </c>
      <c r="H59" s="29">
        <v>0</v>
      </c>
      <c r="I59" s="15">
        <v>0</v>
      </c>
      <c r="J59" s="16">
        <f t="shared" si="0"/>
        <v>0</v>
      </c>
    </row>
    <row r="60" spans="1:10" ht="22.8" x14ac:dyDescent="0.2">
      <c r="A60" s="28"/>
      <c r="B60" s="28"/>
      <c r="C60" s="28"/>
      <c r="D60" s="22" t="s">
        <v>53</v>
      </c>
      <c r="E60" s="6" t="s">
        <v>17</v>
      </c>
      <c r="F60" s="23">
        <v>288.01</v>
      </c>
      <c r="G60" s="24" t="s">
        <v>53</v>
      </c>
      <c r="H60" s="29">
        <v>1.4999999999999999E-2</v>
      </c>
      <c r="I60" s="15">
        <v>0</v>
      </c>
      <c r="J60" s="16">
        <f t="shared" si="0"/>
        <v>-1.4999999999999999E-2</v>
      </c>
    </row>
    <row r="61" spans="1:10" x14ac:dyDescent="0.2">
      <c r="A61" s="28"/>
      <c r="B61" s="28"/>
      <c r="C61" s="28"/>
      <c r="D61" s="22" t="s">
        <v>54</v>
      </c>
      <c r="E61" s="6" t="s">
        <v>17</v>
      </c>
      <c r="F61" s="23">
        <v>288.01</v>
      </c>
      <c r="G61" s="24" t="s">
        <v>54</v>
      </c>
      <c r="H61" s="21">
        <v>0</v>
      </c>
      <c r="I61" s="15">
        <v>0</v>
      </c>
      <c r="J61" s="16">
        <f t="shared" si="0"/>
        <v>0</v>
      </c>
    </row>
    <row r="62" spans="1:10" x14ac:dyDescent="0.2">
      <c r="A62" s="28"/>
      <c r="B62" s="28"/>
      <c r="C62" s="28"/>
      <c r="D62" s="22" t="s">
        <v>55</v>
      </c>
      <c r="E62" s="6" t="s">
        <v>17</v>
      </c>
      <c r="F62" s="23">
        <v>288.01</v>
      </c>
      <c r="G62" s="24" t="s">
        <v>55</v>
      </c>
      <c r="H62" s="21">
        <v>0.71</v>
      </c>
      <c r="I62" s="15">
        <v>0</v>
      </c>
      <c r="J62" s="16">
        <f t="shared" si="0"/>
        <v>-0.71</v>
      </c>
    </row>
    <row r="63" spans="1:10" x14ac:dyDescent="0.2">
      <c r="A63" s="28"/>
      <c r="B63" s="28"/>
      <c r="C63" s="28"/>
      <c r="D63" s="25"/>
      <c r="E63" s="6" t="s">
        <v>17</v>
      </c>
      <c r="F63" s="23">
        <v>288.01</v>
      </c>
      <c r="G63" s="26"/>
      <c r="H63" s="21">
        <v>0.45</v>
      </c>
      <c r="I63" s="15">
        <v>0</v>
      </c>
      <c r="J63" s="16">
        <f t="shared" si="0"/>
        <v>-0.45</v>
      </c>
    </row>
    <row r="64" spans="1:10" x14ac:dyDescent="0.2">
      <c r="A64" s="28"/>
      <c r="B64" s="28"/>
      <c r="C64" s="28"/>
      <c r="D64" s="22" t="s">
        <v>56</v>
      </c>
      <c r="E64" s="6" t="s">
        <v>17</v>
      </c>
      <c r="F64" s="23">
        <v>288.01</v>
      </c>
      <c r="G64" s="24" t="s">
        <v>56</v>
      </c>
      <c r="H64" s="21">
        <v>0.5</v>
      </c>
      <c r="I64" s="15">
        <v>0.35799999999999998</v>
      </c>
      <c r="J64" s="16">
        <f t="shared" si="0"/>
        <v>-0.14200000000000002</v>
      </c>
    </row>
    <row r="65" spans="1:10" x14ac:dyDescent="0.2">
      <c r="A65" s="28"/>
      <c r="B65" s="28"/>
      <c r="C65" s="28"/>
      <c r="D65" s="25"/>
      <c r="E65" s="6" t="s">
        <v>17</v>
      </c>
      <c r="F65" s="23">
        <v>288.01</v>
      </c>
      <c r="G65" s="26"/>
      <c r="H65" s="21">
        <v>0.54900000000000004</v>
      </c>
      <c r="I65" s="15">
        <v>7.6999999999999999E-2</v>
      </c>
      <c r="J65" s="16">
        <f t="shared" si="0"/>
        <v>-0.47200000000000003</v>
      </c>
    </row>
    <row r="66" spans="1:10" x14ac:dyDescent="0.2">
      <c r="A66" s="28"/>
      <c r="B66" s="28"/>
      <c r="C66" s="28"/>
      <c r="D66" s="22" t="s">
        <v>57</v>
      </c>
      <c r="E66" s="6" t="s">
        <v>17</v>
      </c>
      <c r="F66" s="23">
        <v>297.3</v>
      </c>
      <c r="G66" s="24" t="s">
        <v>57</v>
      </c>
      <c r="H66" s="21">
        <v>0</v>
      </c>
      <c r="I66" s="15">
        <v>6.4000000000000001E-2</v>
      </c>
      <c r="J66" s="16">
        <f t="shared" si="0"/>
        <v>6.4000000000000001E-2</v>
      </c>
    </row>
    <row r="67" spans="1:10" x14ac:dyDescent="0.2">
      <c r="A67" s="28"/>
      <c r="B67" s="28"/>
      <c r="C67" s="28"/>
      <c r="D67" s="22" t="s">
        <v>58</v>
      </c>
      <c r="E67" s="6" t="s">
        <v>17</v>
      </c>
      <c r="F67" s="23">
        <v>297.3</v>
      </c>
      <c r="G67" s="24" t="s">
        <v>58</v>
      </c>
      <c r="H67" s="21">
        <v>0</v>
      </c>
      <c r="I67" s="15">
        <v>0</v>
      </c>
      <c r="J67" s="16">
        <f t="shared" si="0"/>
        <v>0</v>
      </c>
    </row>
    <row r="68" spans="1:10" x14ac:dyDescent="0.2">
      <c r="A68" s="28"/>
      <c r="B68" s="28"/>
      <c r="C68" s="28"/>
      <c r="D68" s="22" t="s">
        <v>59</v>
      </c>
      <c r="E68" s="6" t="s">
        <v>17</v>
      </c>
      <c r="F68" s="23">
        <v>297.3</v>
      </c>
      <c r="G68" s="24" t="s">
        <v>59</v>
      </c>
      <c r="H68" s="21">
        <v>0</v>
      </c>
      <c r="I68" s="15">
        <v>0</v>
      </c>
      <c r="J68" s="16">
        <f t="shared" si="0"/>
        <v>0</v>
      </c>
    </row>
    <row r="69" spans="1:10" x14ac:dyDescent="0.2">
      <c r="A69" s="28"/>
      <c r="B69" s="28"/>
      <c r="C69" s="28"/>
      <c r="D69" s="22" t="s">
        <v>60</v>
      </c>
      <c r="E69" s="6" t="s">
        <v>17</v>
      </c>
      <c r="F69" s="23">
        <v>297.3</v>
      </c>
      <c r="G69" s="24" t="s">
        <v>60</v>
      </c>
      <c r="H69" s="21">
        <v>0.5</v>
      </c>
      <c r="I69" s="15">
        <v>5.8999999999999997E-2</v>
      </c>
      <c r="J69" s="16">
        <f t="shared" si="0"/>
        <v>-0.441</v>
      </c>
    </row>
    <row r="70" spans="1:10" x14ac:dyDescent="0.2">
      <c r="A70" s="28"/>
      <c r="B70" s="28"/>
      <c r="C70" s="28"/>
      <c r="D70" s="22" t="s">
        <v>61</v>
      </c>
      <c r="E70" s="6" t="s">
        <v>17</v>
      </c>
      <c r="F70" s="23">
        <v>288.01</v>
      </c>
      <c r="G70" s="24" t="s">
        <v>61</v>
      </c>
      <c r="H70" s="21">
        <v>0.56000000000000005</v>
      </c>
      <c r="I70" s="15">
        <v>3.8740000000000001</v>
      </c>
      <c r="J70" s="16">
        <f t="shared" si="0"/>
        <v>3.3140000000000001</v>
      </c>
    </row>
    <row r="71" spans="1:10" x14ac:dyDescent="0.2">
      <c r="A71" s="28"/>
      <c r="B71" s="28"/>
      <c r="C71" s="28"/>
      <c r="D71" s="22" t="s">
        <v>62</v>
      </c>
      <c r="E71" s="6" t="s">
        <v>17</v>
      </c>
      <c r="F71" s="23">
        <v>297.3</v>
      </c>
      <c r="G71" s="24" t="s">
        <v>62</v>
      </c>
      <c r="H71" s="21">
        <v>7.5999999999999998E-2</v>
      </c>
      <c r="I71" s="15">
        <v>0.434</v>
      </c>
      <c r="J71" s="16">
        <f t="shared" si="0"/>
        <v>0.35799999999999998</v>
      </c>
    </row>
    <row r="72" spans="1:10" x14ac:dyDescent="0.2">
      <c r="A72" s="28"/>
      <c r="B72" s="28"/>
      <c r="C72" s="28"/>
      <c r="D72" s="22" t="s">
        <v>63</v>
      </c>
      <c r="E72" s="6" t="s">
        <v>17</v>
      </c>
      <c r="F72" s="23">
        <v>283.36</v>
      </c>
      <c r="G72" s="24" t="s">
        <v>63</v>
      </c>
      <c r="H72" s="21">
        <v>14.507</v>
      </c>
      <c r="I72" s="15">
        <v>2.9249999999999998</v>
      </c>
      <c r="J72" s="16">
        <f t="shared" si="0"/>
        <v>-11.582000000000001</v>
      </c>
    </row>
    <row r="73" spans="1:10" x14ac:dyDescent="0.2">
      <c r="A73" s="28"/>
      <c r="B73" s="28"/>
      <c r="C73" s="28"/>
      <c r="D73" s="22" t="s">
        <v>64</v>
      </c>
      <c r="E73" s="6" t="s">
        <v>17</v>
      </c>
      <c r="F73" s="23">
        <v>297.3</v>
      </c>
      <c r="G73" s="24" t="s">
        <v>64</v>
      </c>
      <c r="H73" s="21">
        <v>0</v>
      </c>
      <c r="I73" s="15">
        <v>0</v>
      </c>
      <c r="J73" s="16">
        <f t="shared" si="0"/>
        <v>0</v>
      </c>
    </row>
    <row r="74" spans="1:10" x14ac:dyDescent="0.2">
      <c r="A74" s="28"/>
      <c r="B74" s="28"/>
      <c r="C74" s="28"/>
      <c r="D74" s="22" t="s">
        <v>65</v>
      </c>
      <c r="E74" s="6" t="s">
        <v>17</v>
      </c>
      <c r="F74" s="23">
        <v>288.01</v>
      </c>
      <c r="G74" s="24" t="s">
        <v>65</v>
      </c>
      <c r="H74" s="21">
        <v>0</v>
      </c>
      <c r="I74" s="15">
        <v>0</v>
      </c>
      <c r="J74" s="16">
        <f t="shared" si="0"/>
        <v>0</v>
      </c>
    </row>
    <row r="75" spans="1:10" x14ac:dyDescent="0.2">
      <c r="A75" s="28"/>
      <c r="B75" s="28"/>
      <c r="C75" s="28"/>
      <c r="D75" s="22" t="s">
        <v>66</v>
      </c>
      <c r="E75" s="6" t="s">
        <v>17</v>
      </c>
      <c r="F75" s="23">
        <v>297.3</v>
      </c>
      <c r="G75" s="24" t="s">
        <v>66</v>
      </c>
      <c r="H75" s="21">
        <v>0</v>
      </c>
      <c r="I75" s="15">
        <v>0</v>
      </c>
      <c r="J75" s="16">
        <f t="shared" si="0"/>
        <v>0</v>
      </c>
    </row>
    <row r="76" spans="1:10" x14ac:dyDescent="0.2">
      <c r="A76" s="28"/>
      <c r="B76" s="28"/>
      <c r="C76" s="28"/>
      <c r="D76" s="22" t="s">
        <v>67</v>
      </c>
      <c r="E76" s="6" t="s">
        <v>17</v>
      </c>
      <c r="F76" s="23">
        <v>297.3</v>
      </c>
      <c r="G76" s="24" t="s">
        <v>67</v>
      </c>
      <c r="H76" s="21">
        <v>0</v>
      </c>
      <c r="I76" s="15">
        <v>0</v>
      </c>
      <c r="J76" s="16">
        <f t="shared" si="0"/>
        <v>0</v>
      </c>
    </row>
    <row r="77" spans="1:10" x14ac:dyDescent="0.2">
      <c r="A77" s="28"/>
      <c r="B77" s="28"/>
      <c r="C77" s="28"/>
      <c r="D77" s="22" t="s">
        <v>68</v>
      </c>
      <c r="E77" s="6" t="s">
        <v>17</v>
      </c>
      <c r="F77" s="23">
        <v>297.3</v>
      </c>
      <c r="G77" s="24" t="s">
        <v>68</v>
      </c>
      <c r="H77" s="21">
        <v>0</v>
      </c>
      <c r="I77" s="15">
        <v>0</v>
      </c>
      <c r="J77" s="16">
        <f t="shared" si="0"/>
        <v>0</v>
      </c>
    </row>
    <row r="78" spans="1:10" x14ac:dyDescent="0.2">
      <c r="A78" s="28"/>
      <c r="B78" s="28"/>
      <c r="C78" s="28"/>
      <c r="D78" s="22" t="s">
        <v>69</v>
      </c>
      <c r="E78" s="6" t="s">
        <v>17</v>
      </c>
      <c r="F78" s="23">
        <v>288.01</v>
      </c>
      <c r="G78" s="24" t="s">
        <v>69</v>
      </c>
      <c r="H78" s="21">
        <v>0</v>
      </c>
      <c r="I78" s="27">
        <v>0</v>
      </c>
      <c r="J78" s="16">
        <f t="shared" si="0"/>
        <v>0</v>
      </c>
    </row>
    <row r="79" spans="1:10" x14ac:dyDescent="0.2">
      <c r="A79" s="28"/>
      <c r="B79" s="28"/>
      <c r="C79" s="28"/>
      <c r="D79" s="22" t="s">
        <v>70</v>
      </c>
      <c r="E79" s="6" t="s">
        <v>17</v>
      </c>
      <c r="F79" s="23">
        <v>297.3</v>
      </c>
      <c r="G79" s="24" t="s">
        <v>70</v>
      </c>
      <c r="H79" s="21">
        <v>0</v>
      </c>
      <c r="I79" s="27">
        <v>0</v>
      </c>
      <c r="J79" s="16">
        <f t="shared" si="0"/>
        <v>0</v>
      </c>
    </row>
    <row r="80" spans="1:10" x14ac:dyDescent="0.2">
      <c r="A80" s="28"/>
      <c r="B80" s="28"/>
      <c r="C80" s="28"/>
      <c r="D80" s="22" t="s">
        <v>71</v>
      </c>
      <c r="E80" s="6" t="s">
        <v>17</v>
      </c>
      <c r="F80" s="23">
        <v>288.01</v>
      </c>
      <c r="G80" s="24" t="s">
        <v>71</v>
      </c>
      <c r="H80" s="21">
        <v>0</v>
      </c>
      <c r="I80" s="27">
        <v>0</v>
      </c>
      <c r="J80" s="16">
        <f t="shared" ref="J80:J144" si="1">I80-H80</f>
        <v>0</v>
      </c>
    </row>
    <row r="81" spans="1:10" x14ac:dyDescent="0.2">
      <c r="A81" s="28"/>
      <c r="B81" s="28"/>
      <c r="C81" s="28"/>
      <c r="D81" s="22" t="s">
        <v>72</v>
      </c>
      <c r="E81" s="6" t="s">
        <v>17</v>
      </c>
      <c r="F81" s="23">
        <v>288.01</v>
      </c>
      <c r="G81" s="24" t="s">
        <v>72</v>
      </c>
      <c r="H81" s="21">
        <v>0.113</v>
      </c>
      <c r="I81" s="15">
        <v>8.5999999999999993E-2</v>
      </c>
      <c r="J81" s="16">
        <f t="shared" si="1"/>
        <v>-2.700000000000001E-2</v>
      </c>
    </row>
    <row r="82" spans="1:10" x14ac:dyDescent="0.2">
      <c r="A82" s="28"/>
      <c r="B82" s="28"/>
      <c r="C82" s="28"/>
      <c r="D82" s="22" t="s">
        <v>73</v>
      </c>
      <c r="E82" s="6" t="s">
        <v>17</v>
      </c>
      <c r="F82" s="23">
        <v>288.01</v>
      </c>
      <c r="G82" s="24" t="s">
        <v>73</v>
      </c>
      <c r="H82" s="21">
        <v>1.5</v>
      </c>
      <c r="I82" s="15">
        <v>1.4870000000000001</v>
      </c>
      <c r="J82" s="16">
        <f t="shared" si="1"/>
        <v>-1.2999999999999901E-2</v>
      </c>
    </row>
    <row r="83" spans="1:10" x14ac:dyDescent="0.2">
      <c r="A83" s="28"/>
      <c r="B83" s="28"/>
      <c r="C83" s="28"/>
      <c r="D83" s="22" t="s">
        <v>74</v>
      </c>
      <c r="E83" s="6" t="s">
        <v>17</v>
      </c>
      <c r="F83" s="23">
        <v>288.01</v>
      </c>
      <c r="G83" s="24" t="s">
        <v>74</v>
      </c>
      <c r="H83" s="21">
        <v>0.6</v>
      </c>
      <c r="I83" s="15">
        <v>0.78500000000000003</v>
      </c>
      <c r="J83" s="16">
        <f t="shared" si="1"/>
        <v>0.18500000000000005</v>
      </c>
    </row>
    <row r="84" spans="1:10" x14ac:dyDescent="0.2">
      <c r="A84" s="28"/>
      <c r="B84" s="28"/>
      <c r="C84" s="28"/>
      <c r="D84" s="22" t="s">
        <v>75</v>
      </c>
      <c r="E84" s="6" t="s">
        <v>17</v>
      </c>
      <c r="F84" s="23">
        <v>297.3</v>
      </c>
      <c r="G84" s="24" t="s">
        <v>75</v>
      </c>
      <c r="H84" s="21">
        <v>0</v>
      </c>
      <c r="I84" s="15">
        <v>0</v>
      </c>
      <c r="J84" s="16">
        <f t="shared" si="1"/>
        <v>0</v>
      </c>
    </row>
    <row r="85" spans="1:10" ht="22.8" x14ac:dyDescent="0.2">
      <c r="A85" s="28"/>
      <c r="B85" s="28"/>
      <c r="C85" s="28"/>
      <c r="D85" s="31" t="s">
        <v>145</v>
      </c>
      <c r="E85" s="6" t="s">
        <v>17</v>
      </c>
      <c r="F85" s="32">
        <v>288.01</v>
      </c>
      <c r="G85" s="33" t="s">
        <v>145</v>
      </c>
      <c r="H85" s="29">
        <v>0.4</v>
      </c>
      <c r="I85" s="15">
        <v>0.33700000000000002</v>
      </c>
      <c r="J85" s="16">
        <f>I85-H85</f>
        <v>-6.3E-2</v>
      </c>
    </row>
    <row r="86" spans="1:10" x14ac:dyDescent="0.2">
      <c r="A86" s="28"/>
      <c r="B86" s="28"/>
      <c r="C86" s="28"/>
      <c r="D86" s="22" t="s">
        <v>76</v>
      </c>
      <c r="E86" s="6" t="s">
        <v>17</v>
      </c>
      <c r="F86" s="23">
        <v>297.3</v>
      </c>
      <c r="G86" s="24" t="s">
        <v>76</v>
      </c>
      <c r="H86" s="21">
        <v>0</v>
      </c>
      <c r="I86" s="15">
        <v>0</v>
      </c>
      <c r="J86" s="16">
        <f t="shared" si="1"/>
        <v>0</v>
      </c>
    </row>
    <row r="87" spans="1:10" x14ac:dyDescent="0.2">
      <c r="A87" s="28"/>
      <c r="B87" s="28"/>
      <c r="C87" s="28"/>
      <c r="D87" s="22" t="s">
        <v>77</v>
      </c>
      <c r="E87" s="6" t="s">
        <v>17</v>
      </c>
      <c r="F87" s="23">
        <v>297.3</v>
      </c>
      <c r="G87" s="24" t="s">
        <v>77</v>
      </c>
      <c r="H87" s="21">
        <v>1.6E-2</v>
      </c>
      <c r="I87" s="15">
        <v>3.7999999999999999E-2</v>
      </c>
      <c r="J87" s="16">
        <f t="shared" si="1"/>
        <v>2.1999999999999999E-2</v>
      </c>
    </row>
    <row r="88" spans="1:10" x14ac:dyDescent="0.2">
      <c r="A88" s="28"/>
      <c r="B88" s="28"/>
      <c r="C88" s="28"/>
      <c r="D88" s="22" t="s">
        <v>78</v>
      </c>
      <c r="E88" s="6" t="s">
        <v>17</v>
      </c>
      <c r="F88" s="23">
        <v>288.01</v>
      </c>
      <c r="G88" s="24" t="s">
        <v>78</v>
      </c>
      <c r="H88" s="21">
        <v>0</v>
      </c>
      <c r="I88" s="15">
        <v>0.113</v>
      </c>
      <c r="J88" s="16">
        <f t="shared" si="1"/>
        <v>0.113</v>
      </c>
    </row>
    <row r="89" spans="1:10" x14ac:dyDescent="0.2">
      <c r="A89" s="28"/>
      <c r="B89" s="28"/>
      <c r="C89" s="28"/>
      <c r="D89" s="22" t="s">
        <v>79</v>
      </c>
      <c r="E89" s="6" t="s">
        <v>17</v>
      </c>
      <c r="F89" s="23">
        <v>297.3</v>
      </c>
      <c r="G89" s="24" t="s">
        <v>79</v>
      </c>
      <c r="H89" s="21">
        <v>0.24299999999999999</v>
      </c>
      <c r="I89" s="15">
        <v>0.17100000000000001</v>
      </c>
      <c r="J89" s="16">
        <f t="shared" si="1"/>
        <v>-7.1999999999999981E-2</v>
      </c>
    </row>
    <row r="90" spans="1:10" x14ac:dyDescent="0.2">
      <c r="A90" s="28"/>
      <c r="B90" s="28"/>
      <c r="C90" s="28"/>
      <c r="D90" s="22" t="s">
        <v>80</v>
      </c>
      <c r="E90" s="6" t="s">
        <v>17</v>
      </c>
      <c r="F90" s="32">
        <v>288.01</v>
      </c>
      <c r="G90" s="24" t="s">
        <v>80</v>
      </c>
      <c r="H90" s="21">
        <v>1.3</v>
      </c>
      <c r="I90" s="15">
        <v>1.042</v>
      </c>
      <c r="J90" s="16">
        <f t="shared" si="1"/>
        <v>-0.25800000000000001</v>
      </c>
    </row>
    <row r="91" spans="1:10" x14ac:dyDescent="0.2">
      <c r="A91" s="28"/>
      <c r="B91" s="28"/>
      <c r="C91" s="28"/>
      <c r="D91" s="22" t="s">
        <v>81</v>
      </c>
      <c r="E91" s="6" t="s">
        <v>17</v>
      </c>
      <c r="F91" s="32">
        <v>288.01</v>
      </c>
      <c r="G91" s="24" t="s">
        <v>81</v>
      </c>
      <c r="H91" s="21">
        <v>2E-3</v>
      </c>
      <c r="I91" s="15">
        <v>0.13700000000000001</v>
      </c>
      <c r="J91" s="16">
        <f t="shared" si="1"/>
        <v>0.13500000000000001</v>
      </c>
    </row>
    <row r="92" spans="1:10" x14ac:dyDescent="0.2">
      <c r="A92" s="28"/>
      <c r="B92" s="28"/>
      <c r="C92" s="28"/>
      <c r="D92" s="22" t="s">
        <v>82</v>
      </c>
      <c r="E92" s="6" t="s">
        <v>17</v>
      </c>
      <c r="F92" s="23">
        <v>283.36</v>
      </c>
      <c r="G92" s="24" t="s">
        <v>82</v>
      </c>
      <c r="H92" s="21">
        <v>5.2629999999999999</v>
      </c>
      <c r="I92" s="15">
        <v>3.2759999999999998</v>
      </c>
      <c r="J92" s="16">
        <f t="shared" si="1"/>
        <v>-1.9870000000000001</v>
      </c>
    </row>
    <row r="93" spans="1:10" x14ac:dyDescent="0.2">
      <c r="A93" s="28"/>
      <c r="B93" s="28"/>
      <c r="C93" s="28"/>
      <c r="D93" s="22" t="s">
        <v>83</v>
      </c>
      <c r="E93" s="6" t="s">
        <v>17</v>
      </c>
      <c r="F93" s="32">
        <v>288.01</v>
      </c>
      <c r="G93" s="24" t="s">
        <v>83</v>
      </c>
      <c r="H93" s="21">
        <v>0.2</v>
      </c>
      <c r="I93" s="15">
        <v>0.125</v>
      </c>
      <c r="J93" s="16">
        <f t="shared" si="1"/>
        <v>-7.5000000000000011E-2</v>
      </c>
    </row>
    <row r="94" spans="1:10" x14ac:dyDescent="0.2">
      <c r="A94" s="28"/>
      <c r="B94" s="28"/>
      <c r="C94" s="28"/>
      <c r="D94" s="22" t="s">
        <v>115</v>
      </c>
      <c r="E94" s="6" t="s">
        <v>17</v>
      </c>
      <c r="F94" s="32">
        <v>278.70999999999998</v>
      </c>
      <c r="G94" s="34" t="s">
        <v>115</v>
      </c>
      <c r="H94" s="29">
        <v>186.065</v>
      </c>
      <c r="I94" s="15">
        <v>203.22399999999999</v>
      </c>
      <c r="J94" s="16">
        <f t="shared" si="1"/>
        <v>17.158999999999992</v>
      </c>
    </row>
    <row r="95" spans="1:10" x14ac:dyDescent="0.2">
      <c r="A95" s="28"/>
      <c r="B95" s="28"/>
      <c r="C95" s="28"/>
      <c r="D95" s="22" t="s">
        <v>84</v>
      </c>
      <c r="E95" s="6" t="s">
        <v>17</v>
      </c>
      <c r="F95" s="23">
        <v>283.36</v>
      </c>
      <c r="G95" s="24" t="s">
        <v>84</v>
      </c>
      <c r="H95" s="29">
        <v>24.207000000000001</v>
      </c>
      <c r="I95" s="15">
        <v>18.706</v>
      </c>
      <c r="J95" s="16">
        <f t="shared" si="1"/>
        <v>-5.5010000000000012</v>
      </c>
    </row>
    <row r="96" spans="1:10" x14ac:dyDescent="0.2">
      <c r="A96" s="28"/>
      <c r="B96" s="28"/>
      <c r="C96" s="28"/>
      <c r="D96" s="22" t="s">
        <v>85</v>
      </c>
      <c r="E96" s="6" t="s">
        <v>17</v>
      </c>
      <c r="F96" s="32">
        <v>288.01</v>
      </c>
      <c r="G96" s="24" t="s">
        <v>85</v>
      </c>
      <c r="H96" s="21">
        <v>0</v>
      </c>
      <c r="I96" s="15">
        <v>1.139</v>
      </c>
      <c r="J96" s="16">
        <f t="shared" si="1"/>
        <v>1.139</v>
      </c>
    </row>
    <row r="97" spans="1:10" x14ac:dyDescent="0.2">
      <c r="A97" s="28"/>
      <c r="B97" s="28"/>
      <c r="C97" s="28"/>
      <c r="D97" s="25"/>
      <c r="E97" s="6" t="s">
        <v>17</v>
      </c>
      <c r="F97" s="23">
        <v>283.36</v>
      </c>
      <c r="G97" s="26"/>
      <c r="H97" s="21">
        <v>9</v>
      </c>
      <c r="I97" s="15">
        <v>3.5579999999999998</v>
      </c>
      <c r="J97" s="16">
        <f t="shared" si="1"/>
        <v>-5.4420000000000002</v>
      </c>
    </row>
    <row r="98" spans="1:10" x14ac:dyDescent="0.2">
      <c r="A98" s="28"/>
      <c r="B98" s="28"/>
      <c r="C98" s="28"/>
      <c r="D98" s="22" t="s">
        <v>86</v>
      </c>
      <c r="E98" s="6" t="s">
        <v>17</v>
      </c>
      <c r="F98" s="23">
        <v>278.70999999999998</v>
      </c>
      <c r="G98" s="24" t="s">
        <v>86</v>
      </c>
      <c r="H98" s="29">
        <v>183.33</v>
      </c>
      <c r="I98" s="15">
        <v>189.65299999999999</v>
      </c>
      <c r="J98" s="16">
        <f t="shared" si="1"/>
        <v>6.3229999999999791</v>
      </c>
    </row>
    <row r="99" spans="1:10" x14ac:dyDescent="0.2">
      <c r="A99" s="28"/>
      <c r="B99" s="28"/>
      <c r="C99" s="28"/>
      <c r="D99" s="22" t="s">
        <v>87</v>
      </c>
      <c r="E99" s="6" t="s">
        <v>17</v>
      </c>
      <c r="F99" s="23">
        <v>288.01</v>
      </c>
      <c r="G99" s="24" t="s">
        <v>87</v>
      </c>
      <c r="H99" s="21">
        <v>0</v>
      </c>
      <c r="I99" s="15">
        <v>0</v>
      </c>
      <c r="J99" s="16">
        <f t="shared" si="1"/>
        <v>0</v>
      </c>
    </row>
    <row r="100" spans="1:10" x14ac:dyDescent="0.2">
      <c r="A100" s="28"/>
      <c r="B100" s="28"/>
      <c r="C100" s="28"/>
      <c r="D100" s="22" t="s">
        <v>134</v>
      </c>
      <c r="E100" s="6" t="s">
        <v>17</v>
      </c>
      <c r="F100" s="23">
        <v>288.01</v>
      </c>
      <c r="G100" s="24" t="s">
        <v>134</v>
      </c>
      <c r="H100" s="21">
        <v>1</v>
      </c>
      <c r="I100" s="15">
        <v>0</v>
      </c>
      <c r="J100" s="16">
        <f t="shared" si="1"/>
        <v>-1</v>
      </c>
    </row>
    <row r="101" spans="1:10" x14ac:dyDescent="0.2">
      <c r="A101" s="28"/>
      <c r="B101" s="28"/>
      <c r="C101" s="28"/>
      <c r="D101" s="22" t="s">
        <v>88</v>
      </c>
      <c r="E101" s="6" t="s">
        <v>17</v>
      </c>
      <c r="F101" s="23">
        <v>288.01</v>
      </c>
      <c r="G101" s="24" t="s">
        <v>88</v>
      </c>
      <c r="H101" s="21">
        <v>0.99199999999999999</v>
      </c>
      <c r="I101" s="15">
        <v>1.2270000000000001</v>
      </c>
      <c r="J101" s="16">
        <f t="shared" si="1"/>
        <v>0.2350000000000001</v>
      </c>
    </row>
    <row r="102" spans="1:10" x14ac:dyDescent="0.2">
      <c r="A102" s="28"/>
      <c r="B102" s="28"/>
      <c r="C102" s="28"/>
      <c r="D102" s="22" t="s">
        <v>135</v>
      </c>
      <c r="E102" s="6" t="s">
        <v>17</v>
      </c>
      <c r="F102" s="23">
        <v>288.01</v>
      </c>
      <c r="G102" s="24" t="s">
        <v>135</v>
      </c>
      <c r="H102" s="21">
        <v>3.2850000000000001</v>
      </c>
      <c r="I102" s="15">
        <v>3.3479999999999999</v>
      </c>
      <c r="J102" s="16">
        <f t="shared" si="1"/>
        <v>6.2999999999999723E-2</v>
      </c>
    </row>
    <row r="103" spans="1:10" x14ac:dyDescent="0.2">
      <c r="A103" s="28"/>
      <c r="B103" s="28"/>
      <c r="C103" s="28"/>
      <c r="D103" s="22" t="s">
        <v>89</v>
      </c>
      <c r="E103" s="6" t="s">
        <v>17</v>
      </c>
      <c r="F103" s="23">
        <v>288.01</v>
      </c>
      <c r="G103" s="24" t="s">
        <v>89</v>
      </c>
      <c r="H103" s="21">
        <v>0.1</v>
      </c>
      <c r="I103" s="15">
        <v>0</v>
      </c>
      <c r="J103" s="16">
        <f t="shared" si="1"/>
        <v>-0.1</v>
      </c>
    </row>
    <row r="104" spans="1:10" x14ac:dyDescent="0.2">
      <c r="A104" s="28"/>
      <c r="B104" s="28"/>
      <c r="C104" s="28"/>
      <c r="D104" s="22" t="s">
        <v>90</v>
      </c>
      <c r="E104" s="6" t="s">
        <v>17</v>
      </c>
      <c r="F104" s="23">
        <v>297.3</v>
      </c>
      <c r="G104" s="24" t="s">
        <v>90</v>
      </c>
      <c r="H104" s="21">
        <v>0</v>
      </c>
      <c r="I104" s="15">
        <v>0</v>
      </c>
      <c r="J104" s="16">
        <f t="shared" si="1"/>
        <v>0</v>
      </c>
    </row>
    <row r="105" spans="1:10" x14ac:dyDescent="0.2">
      <c r="A105" s="28"/>
      <c r="B105" s="28"/>
      <c r="C105" s="28"/>
      <c r="D105" s="22" t="s">
        <v>91</v>
      </c>
      <c r="E105" s="6" t="s">
        <v>17</v>
      </c>
      <c r="F105" s="23">
        <v>297.3</v>
      </c>
      <c r="G105" s="24" t="s">
        <v>91</v>
      </c>
      <c r="H105" s="21">
        <v>0.1</v>
      </c>
      <c r="I105" s="15">
        <v>5.3999999999999999E-2</v>
      </c>
      <c r="J105" s="16">
        <f t="shared" si="1"/>
        <v>-4.6000000000000006E-2</v>
      </c>
    </row>
    <row r="106" spans="1:10" x14ac:dyDescent="0.2">
      <c r="A106" s="28"/>
      <c r="B106" s="28"/>
      <c r="C106" s="28"/>
      <c r="D106" s="22" t="s">
        <v>92</v>
      </c>
      <c r="E106" s="6" t="s">
        <v>17</v>
      </c>
      <c r="F106" s="23">
        <v>283.36</v>
      </c>
      <c r="G106" s="24" t="s">
        <v>92</v>
      </c>
      <c r="H106" s="21">
        <v>12</v>
      </c>
      <c r="I106" s="15">
        <v>14.097</v>
      </c>
      <c r="J106" s="16">
        <f t="shared" si="1"/>
        <v>2.0969999999999995</v>
      </c>
    </row>
    <row r="107" spans="1:10" x14ac:dyDescent="0.2">
      <c r="A107" s="28"/>
      <c r="B107" s="28"/>
      <c r="C107" s="28"/>
      <c r="D107" s="22" t="s">
        <v>93</v>
      </c>
      <c r="E107" s="6" t="s">
        <v>17</v>
      </c>
      <c r="F107" s="23">
        <v>288.01</v>
      </c>
      <c r="G107" s="24" t="s">
        <v>93</v>
      </c>
      <c r="H107" s="21">
        <v>0</v>
      </c>
      <c r="I107" s="15">
        <v>0</v>
      </c>
      <c r="J107" s="16">
        <f t="shared" si="1"/>
        <v>0</v>
      </c>
    </row>
    <row r="108" spans="1:10" x14ac:dyDescent="0.2">
      <c r="A108" s="28"/>
      <c r="B108" s="28"/>
      <c r="C108" s="28"/>
      <c r="D108" s="22" t="s">
        <v>136</v>
      </c>
      <c r="E108" s="6" t="s">
        <v>17</v>
      </c>
      <c r="F108" s="23">
        <v>297.3</v>
      </c>
      <c r="G108" s="24" t="s">
        <v>136</v>
      </c>
      <c r="H108" s="21">
        <v>0</v>
      </c>
      <c r="I108" s="15">
        <v>0</v>
      </c>
      <c r="J108" s="16">
        <f t="shared" si="1"/>
        <v>0</v>
      </c>
    </row>
    <row r="109" spans="1:10" x14ac:dyDescent="0.2">
      <c r="A109" s="28"/>
      <c r="B109" s="28"/>
      <c r="C109" s="28"/>
      <c r="D109" s="22" t="s">
        <v>94</v>
      </c>
      <c r="E109" s="6" t="s">
        <v>17</v>
      </c>
      <c r="F109" s="23">
        <v>288.01</v>
      </c>
      <c r="G109" s="24" t="s">
        <v>94</v>
      </c>
      <c r="H109" s="21">
        <v>0</v>
      </c>
      <c r="I109" s="15">
        <v>0.19900000000000001</v>
      </c>
      <c r="J109" s="16">
        <f t="shared" si="1"/>
        <v>0.19900000000000001</v>
      </c>
    </row>
    <row r="110" spans="1:10" x14ac:dyDescent="0.2">
      <c r="A110" s="28"/>
      <c r="B110" s="28"/>
      <c r="C110" s="28"/>
      <c r="D110" s="22" t="s">
        <v>95</v>
      </c>
      <c r="E110" s="6" t="s">
        <v>17</v>
      </c>
      <c r="F110" s="23">
        <v>288.01</v>
      </c>
      <c r="G110" s="24" t="s">
        <v>95</v>
      </c>
      <c r="H110" s="21">
        <v>0</v>
      </c>
      <c r="I110" s="15">
        <v>0</v>
      </c>
      <c r="J110" s="16">
        <f t="shared" si="1"/>
        <v>0</v>
      </c>
    </row>
    <row r="111" spans="1:10" x14ac:dyDescent="0.2">
      <c r="A111" s="28"/>
      <c r="B111" s="28"/>
      <c r="C111" s="28"/>
      <c r="D111" s="22" t="s">
        <v>96</v>
      </c>
      <c r="E111" s="6" t="s">
        <v>17</v>
      </c>
      <c r="F111" s="23">
        <v>288.01</v>
      </c>
      <c r="G111" s="24" t="s">
        <v>96</v>
      </c>
      <c r="H111" s="21">
        <v>0.05</v>
      </c>
      <c r="I111" s="15">
        <v>0.26100000000000001</v>
      </c>
      <c r="J111" s="16">
        <f t="shared" si="1"/>
        <v>0.21100000000000002</v>
      </c>
    </row>
    <row r="112" spans="1:10" x14ac:dyDescent="0.2">
      <c r="A112" s="28"/>
      <c r="B112" s="28"/>
      <c r="C112" s="28"/>
      <c r="D112" s="22" t="s">
        <v>97</v>
      </c>
      <c r="E112" s="6" t="s">
        <v>17</v>
      </c>
      <c r="F112" s="23">
        <v>297.3</v>
      </c>
      <c r="G112" s="24" t="s">
        <v>97</v>
      </c>
      <c r="H112" s="21">
        <v>0</v>
      </c>
      <c r="I112" s="15">
        <v>0</v>
      </c>
      <c r="J112" s="16">
        <f t="shared" si="1"/>
        <v>0</v>
      </c>
    </row>
    <row r="113" spans="1:10" x14ac:dyDescent="0.2">
      <c r="A113" s="28"/>
      <c r="B113" s="28"/>
      <c r="C113" s="28"/>
      <c r="D113" s="25"/>
      <c r="E113" s="6" t="s">
        <v>17</v>
      </c>
      <c r="F113" s="23">
        <v>297.3</v>
      </c>
      <c r="G113" s="26"/>
      <c r="H113" s="21">
        <v>0.08</v>
      </c>
      <c r="I113" s="15">
        <v>0</v>
      </c>
      <c r="J113" s="16">
        <f t="shared" si="1"/>
        <v>-0.08</v>
      </c>
    </row>
    <row r="114" spans="1:10" x14ac:dyDescent="0.2">
      <c r="A114" s="28"/>
      <c r="B114" s="28"/>
      <c r="C114" s="28"/>
      <c r="D114" s="22" t="s">
        <v>98</v>
      </c>
      <c r="E114" s="6" t="s">
        <v>17</v>
      </c>
      <c r="F114" s="23">
        <v>297.3</v>
      </c>
      <c r="G114" s="24" t="s">
        <v>98</v>
      </c>
      <c r="H114" s="21">
        <v>0.08</v>
      </c>
      <c r="I114" s="15">
        <v>0.128</v>
      </c>
      <c r="J114" s="16">
        <f t="shared" si="1"/>
        <v>4.8000000000000001E-2</v>
      </c>
    </row>
    <row r="115" spans="1:10" x14ac:dyDescent="0.2">
      <c r="A115" s="28"/>
      <c r="B115" s="28"/>
      <c r="C115" s="28"/>
      <c r="D115" s="25"/>
      <c r="E115" s="6" t="s">
        <v>17</v>
      </c>
      <c r="F115" s="23">
        <v>297.3</v>
      </c>
      <c r="G115" s="26"/>
      <c r="H115" s="21">
        <v>0</v>
      </c>
      <c r="I115" s="15">
        <v>0</v>
      </c>
      <c r="J115" s="16">
        <f t="shared" si="1"/>
        <v>0</v>
      </c>
    </row>
    <row r="116" spans="1:10" x14ac:dyDescent="0.2">
      <c r="A116" s="28"/>
      <c r="B116" s="28"/>
      <c r="C116" s="28"/>
      <c r="D116" s="22" t="s">
        <v>99</v>
      </c>
      <c r="E116" s="6" t="s">
        <v>17</v>
      </c>
      <c r="F116" s="23">
        <v>297.3</v>
      </c>
      <c r="G116" s="24" t="s">
        <v>99</v>
      </c>
      <c r="H116" s="21">
        <v>0.02</v>
      </c>
      <c r="I116" s="15">
        <v>0</v>
      </c>
      <c r="J116" s="16">
        <f t="shared" si="1"/>
        <v>-0.02</v>
      </c>
    </row>
    <row r="117" spans="1:10" x14ac:dyDescent="0.2">
      <c r="A117" s="28"/>
      <c r="B117" s="28"/>
      <c r="C117" s="28"/>
      <c r="D117" s="22" t="s">
        <v>100</v>
      </c>
      <c r="E117" s="6" t="s">
        <v>17</v>
      </c>
      <c r="F117" s="23">
        <v>288.01</v>
      </c>
      <c r="G117" s="24" t="s">
        <v>100</v>
      </c>
      <c r="H117" s="21">
        <v>1.671</v>
      </c>
      <c r="I117" s="15">
        <v>0.20399999999999999</v>
      </c>
      <c r="J117" s="16">
        <f t="shared" si="1"/>
        <v>-1.4670000000000001</v>
      </c>
    </row>
    <row r="118" spans="1:10" x14ac:dyDescent="0.2">
      <c r="A118" s="28"/>
      <c r="B118" s="28"/>
      <c r="C118" s="28"/>
      <c r="D118" s="22" t="s">
        <v>101</v>
      </c>
      <c r="E118" s="6" t="s">
        <v>17</v>
      </c>
      <c r="F118" s="23">
        <v>297.3</v>
      </c>
      <c r="G118" s="24" t="s">
        <v>101</v>
      </c>
      <c r="H118" s="21">
        <v>0</v>
      </c>
      <c r="I118" s="15">
        <v>0</v>
      </c>
      <c r="J118" s="16">
        <f t="shared" si="1"/>
        <v>0</v>
      </c>
    </row>
    <row r="119" spans="1:10" x14ac:dyDescent="0.2">
      <c r="A119" s="28"/>
      <c r="B119" s="28"/>
      <c r="C119" s="28"/>
      <c r="D119" s="22" t="s">
        <v>102</v>
      </c>
      <c r="E119" s="6" t="s">
        <v>17</v>
      </c>
      <c r="F119" s="23">
        <v>297.3</v>
      </c>
      <c r="G119" s="24" t="s">
        <v>102</v>
      </c>
      <c r="H119" s="21">
        <v>0.3</v>
      </c>
      <c r="I119" s="15">
        <v>0.18099999999999999</v>
      </c>
      <c r="J119" s="16">
        <f t="shared" si="1"/>
        <v>-0.11899999999999999</v>
      </c>
    </row>
    <row r="120" spans="1:10" x14ac:dyDescent="0.2">
      <c r="A120" s="28"/>
      <c r="B120" s="28"/>
      <c r="C120" s="28"/>
      <c r="D120" s="25"/>
      <c r="E120" s="6" t="s">
        <v>17</v>
      </c>
      <c r="F120" s="23">
        <v>288.01</v>
      </c>
      <c r="G120" s="26"/>
      <c r="H120" s="21">
        <v>0.3</v>
      </c>
      <c r="I120" s="15">
        <v>0</v>
      </c>
      <c r="J120" s="16">
        <f t="shared" si="1"/>
        <v>-0.3</v>
      </c>
    </row>
    <row r="121" spans="1:10" x14ac:dyDescent="0.2">
      <c r="A121" s="28"/>
      <c r="B121" s="28"/>
      <c r="C121" s="28"/>
      <c r="D121" s="22" t="s">
        <v>103</v>
      </c>
      <c r="E121" s="6" t="s">
        <v>17</v>
      </c>
      <c r="F121" s="23">
        <v>288.01</v>
      </c>
      <c r="G121" s="24" t="s">
        <v>103</v>
      </c>
      <c r="H121" s="21">
        <v>3.6230000000000002</v>
      </c>
      <c r="I121" s="15">
        <v>2.1440000000000001</v>
      </c>
      <c r="J121" s="16">
        <f t="shared" si="1"/>
        <v>-1.4790000000000001</v>
      </c>
    </row>
    <row r="122" spans="1:10" x14ac:dyDescent="0.2">
      <c r="A122" s="28"/>
      <c r="B122" s="28"/>
      <c r="C122" s="28"/>
      <c r="D122" s="22" t="s">
        <v>104</v>
      </c>
      <c r="E122" s="6" t="s">
        <v>17</v>
      </c>
      <c r="F122" s="23">
        <v>288.01</v>
      </c>
      <c r="G122" s="24" t="s">
        <v>104</v>
      </c>
      <c r="H122" s="21">
        <v>0.6</v>
      </c>
      <c r="I122" s="15">
        <v>0.61899999999999999</v>
      </c>
      <c r="J122" s="16">
        <f t="shared" si="1"/>
        <v>1.9000000000000017E-2</v>
      </c>
    </row>
    <row r="123" spans="1:10" ht="34.200000000000003" x14ac:dyDescent="0.2">
      <c r="A123" s="28"/>
      <c r="B123" s="28"/>
      <c r="C123" s="28"/>
      <c r="D123" s="30" t="s">
        <v>147</v>
      </c>
      <c r="E123" s="6"/>
      <c r="F123" s="32">
        <v>297.3</v>
      </c>
      <c r="G123" s="30" t="s">
        <v>147</v>
      </c>
      <c r="H123" s="21">
        <v>0</v>
      </c>
      <c r="I123" s="15">
        <v>0</v>
      </c>
      <c r="J123" s="16">
        <f>I123-H123</f>
        <v>0</v>
      </c>
    </row>
    <row r="124" spans="1:10" x14ac:dyDescent="0.2">
      <c r="A124" s="28"/>
      <c r="B124" s="28"/>
      <c r="C124" s="28"/>
      <c r="D124" s="22" t="s">
        <v>105</v>
      </c>
      <c r="E124" s="6" t="s">
        <v>17</v>
      </c>
      <c r="F124" s="23">
        <v>288.01</v>
      </c>
      <c r="G124" s="24" t="s">
        <v>105</v>
      </c>
      <c r="H124" s="21">
        <v>0.41199999999999998</v>
      </c>
      <c r="I124" s="15">
        <v>0.2</v>
      </c>
      <c r="J124" s="16">
        <f t="shared" si="1"/>
        <v>-0.21199999999999997</v>
      </c>
    </row>
    <row r="125" spans="1:10" x14ac:dyDescent="0.2">
      <c r="A125" s="28"/>
      <c r="B125" s="28"/>
      <c r="C125" s="28"/>
      <c r="D125" s="22" t="s">
        <v>106</v>
      </c>
      <c r="E125" s="6" t="s">
        <v>17</v>
      </c>
      <c r="F125" s="23">
        <v>288.01</v>
      </c>
      <c r="G125" s="24" t="s">
        <v>106</v>
      </c>
      <c r="H125" s="21">
        <v>0.1</v>
      </c>
      <c r="I125" s="15">
        <v>0</v>
      </c>
      <c r="J125" s="16">
        <f t="shared" si="1"/>
        <v>-0.1</v>
      </c>
    </row>
    <row r="126" spans="1:10" x14ac:dyDescent="0.2">
      <c r="A126" s="28"/>
      <c r="B126" s="28"/>
      <c r="C126" s="28"/>
      <c r="D126" s="22" t="s">
        <v>107</v>
      </c>
      <c r="E126" s="6" t="s">
        <v>17</v>
      </c>
      <c r="F126" s="23">
        <v>297.3</v>
      </c>
      <c r="G126" s="24" t="s">
        <v>107</v>
      </c>
      <c r="H126" s="21">
        <v>0.2</v>
      </c>
      <c r="I126" s="15">
        <v>0.14399999999999999</v>
      </c>
      <c r="J126" s="16">
        <f t="shared" si="1"/>
        <v>-5.6000000000000022E-2</v>
      </c>
    </row>
    <row r="127" spans="1:10" x14ac:dyDescent="0.2">
      <c r="A127" s="28"/>
      <c r="B127" s="28"/>
      <c r="C127" s="28"/>
      <c r="D127" s="22" t="s">
        <v>108</v>
      </c>
      <c r="E127" s="6" t="s">
        <v>17</v>
      </c>
      <c r="F127" s="23">
        <v>297.3</v>
      </c>
      <c r="G127" s="24" t="s">
        <v>108</v>
      </c>
      <c r="H127" s="21">
        <v>0.02</v>
      </c>
      <c r="I127" s="15">
        <v>1.6E-2</v>
      </c>
      <c r="J127" s="16">
        <f t="shared" si="1"/>
        <v>-4.0000000000000001E-3</v>
      </c>
    </row>
    <row r="128" spans="1:10" x14ac:dyDescent="0.2">
      <c r="A128" s="28"/>
      <c r="B128" s="28"/>
      <c r="C128" s="28"/>
      <c r="D128" s="22" t="s">
        <v>109</v>
      </c>
      <c r="E128" s="6" t="s">
        <v>17</v>
      </c>
      <c r="F128" s="23">
        <v>185.82</v>
      </c>
      <c r="G128" s="24" t="s">
        <v>109</v>
      </c>
      <c r="H128" s="21">
        <v>1500</v>
      </c>
      <c r="I128" s="15">
        <v>1293.4259999999999</v>
      </c>
      <c r="J128" s="16">
        <f t="shared" si="1"/>
        <v>-206.57400000000007</v>
      </c>
    </row>
    <row r="129" spans="1:10" x14ac:dyDescent="0.2">
      <c r="A129" s="28"/>
      <c r="B129" s="28"/>
      <c r="C129" s="28"/>
      <c r="D129" s="22" t="s">
        <v>110</v>
      </c>
      <c r="E129" s="6" t="s">
        <v>17</v>
      </c>
      <c r="F129" s="23">
        <v>288.01</v>
      </c>
      <c r="G129" s="24" t="s">
        <v>110</v>
      </c>
      <c r="H129" s="21">
        <v>1.1000000000000001</v>
      </c>
      <c r="I129" s="15">
        <v>0.17100000000000001</v>
      </c>
      <c r="J129" s="16">
        <f t="shared" si="1"/>
        <v>-0.92900000000000005</v>
      </c>
    </row>
    <row r="130" spans="1:10" x14ac:dyDescent="0.2">
      <c r="A130" s="28"/>
      <c r="B130" s="28"/>
      <c r="C130" s="28"/>
      <c r="D130" s="22" t="s">
        <v>111</v>
      </c>
      <c r="E130" s="6" t="s">
        <v>17</v>
      </c>
      <c r="F130" s="23">
        <v>297.3</v>
      </c>
      <c r="G130" s="24" t="s">
        <v>111</v>
      </c>
      <c r="H130" s="29">
        <v>0</v>
      </c>
      <c r="I130" s="15">
        <v>0</v>
      </c>
      <c r="J130" s="16">
        <f t="shared" si="1"/>
        <v>0</v>
      </c>
    </row>
    <row r="131" spans="1:10" x14ac:dyDescent="0.2">
      <c r="A131" s="28"/>
      <c r="B131" s="28"/>
      <c r="C131" s="28"/>
      <c r="D131" s="22" t="s">
        <v>137</v>
      </c>
      <c r="E131" s="6" t="s">
        <v>17</v>
      </c>
      <c r="F131" s="23">
        <v>297.3</v>
      </c>
      <c r="G131" s="24" t="s">
        <v>137</v>
      </c>
      <c r="H131" s="21">
        <v>5.1999999999999998E-2</v>
      </c>
      <c r="I131" s="15">
        <v>5.1999999999999998E-2</v>
      </c>
      <c r="J131" s="16">
        <f t="shared" si="1"/>
        <v>0</v>
      </c>
    </row>
    <row r="132" spans="1:10" x14ac:dyDescent="0.2">
      <c r="A132" s="28"/>
      <c r="B132" s="28"/>
      <c r="C132" s="28"/>
      <c r="D132" s="22" t="s">
        <v>116</v>
      </c>
      <c r="E132" s="6" t="s">
        <v>17</v>
      </c>
      <c r="F132" s="23">
        <v>297.3</v>
      </c>
      <c r="G132" s="24" t="s">
        <v>116</v>
      </c>
      <c r="H132" s="21">
        <v>0</v>
      </c>
      <c r="I132" s="15">
        <v>0</v>
      </c>
      <c r="J132" s="16">
        <f t="shared" si="1"/>
        <v>0</v>
      </c>
    </row>
    <row r="133" spans="1:10" x14ac:dyDescent="0.2">
      <c r="A133" s="28"/>
      <c r="B133" s="28"/>
      <c r="C133" s="28"/>
      <c r="D133" s="22" t="s">
        <v>117</v>
      </c>
      <c r="E133" s="6" t="s">
        <v>17</v>
      </c>
      <c r="F133" s="23">
        <v>283.36</v>
      </c>
      <c r="G133" s="24" t="s">
        <v>117</v>
      </c>
      <c r="H133" s="21">
        <v>0</v>
      </c>
      <c r="I133" s="15">
        <v>0</v>
      </c>
      <c r="J133" s="16">
        <f t="shared" si="1"/>
        <v>0</v>
      </c>
    </row>
    <row r="134" spans="1:10" x14ac:dyDescent="0.2">
      <c r="A134" s="28"/>
      <c r="B134" s="28"/>
      <c r="C134" s="28"/>
      <c r="D134" s="25"/>
      <c r="E134" s="6" t="s">
        <v>17</v>
      </c>
      <c r="F134" s="23">
        <v>283.36</v>
      </c>
      <c r="G134" s="26"/>
      <c r="H134" s="21">
        <v>0</v>
      </c>
      <c r="I134" s="15">
        <v>0</v>
      </c>
      <c r="J134" s="16">
        <f t="shared" si="1"/>
        <v>0</v>
      </c>
    </row>
    <row r="135" spans="1:10" x14ac:dyDescent="0.2">
      <c r="A135" s="28"/>
      <c r="B135" s="28"/>
      <c r="C135" s="28"/>
      <c r="D135" s="25"/>
      <c r="E135" s="6" t="s">
        <v>17</v>
      </c>
      <c r="F135" s="23">
        <v>283.36</v>
      </c>
      <c r="G135" s="26"/>
      <c r="H135" s="21">
        <v>1.3</v>
      </c>
      <c r="I135" s="15">
        <v>1.389</v>
      </c>
      <c r="J135" s="16">
        <f t="shared" si="1"/>
        <v>8.8999999999999968E-2</v>
      </c>
    </row>
    <row r="136" spans="1:10" x14ac:dyDescent="0.2">
      <c r="A136" s="28"/>
      <c r="B136" s="28"/>
      <c r="C136" s="28"/>
      <c r="D136" s="25"/>
      <c r="E136" s="6" t="s">
        <v>17</v>
      </c>
      <c r="F136" s="23">
        <v>283.36</v>
      </c>
      <c r="G136" s="26"/>
      <c r="H136" s="21">
        <v>28</v>
      </c>
      <c r="I136" s="15">
        <v>27.867000000000001</v>
      </c>
      <c r="J136" s="16">
        <f t="shared" si="1"/>
        <v>-0.13299999999999912</v>
      </c>
    </row>
    <row r="137" spans="1:10" x14ac:dyDescent="0.2">
      <c r="A137" s="28"/>
      <c r="B137" s="28"/>
      <c r="C137" s="28"/>
      <c r="D137" s="22" t="s">
        <v>118</v>
      </c>
      <c r="E137" s="6" t="s">
        <v>17</v>
      </c>
      <c r="F137" s="23">
        <v>297.3</v>
      </c>
      <c r="G137" s="24" t="s">
        <v>118</v>
      </c>
      <c r="H137" s="21">
        <v>0</v>
      </c>
      <c r="I137" s="15">
        <v>0.9</v>
      </c>
      <c r="J137" s="16">
        <f t="shared" si="1"/>
        <v>0.9</v>
      </c>
    </row>
    <row r="138" spans="1:10" x14ac:dyDescent="0.2">
      <c r="A138" s="28"/>
      <c r="B138" s="28"/>
      <c r="C138" s="28"/>
      <c r="D138" s="22" t="s">
        <v>119</v>
      </c>
      <c r="E138" s="6" t="s">
        <v>17</v>
      </c>
      <c r="F138" s="23">
        <v>288.01</v>
      </c>
      <c r="G138" s="24" t="s">
        <v>119</v>
      </c>
      <c r="H138" s="21">
        <v>0</v>
      </c>
      <c r="I138" s="15">
        <v>0</v>
      </c>
      <c r="J138" s="16">
        <f t="shared" si="1"/>
        <v>0</v>
      </c>
    </row>
    <row r="139" spans="1:10" x14ac:dyDescent="0.2">
      <c r="A139" s="28"/>
      <c r="B139" s="28"/>
      <c r="C139" s="28"/>
      <c r="D139" s="22" t="s">
        <v>120</v>
      </c>
      <c r="E139" s="6" t="s">
        <v>17</v>
      </c>
      <c r="F139" s="23">
        <v>297.3</v>
      </c>
      <c r="G139" s="24" t="s">
        <v>120</v>
      </c>
      <c r="H139" s="21">
        <v>0</v>
      </c>
      <c r="I139" s="15">
        <v>0</v>
      </c>
      <c r="J139" s="16">
        <f t="shared" si="1"/>
        <v>0</v>
      </c>
    </row>
    <row r="140" spans="1:10" x14ac:dyDescent="0.2">
      <c r="A140" s="28"/>
      <c r="B140" s="28"/>
      <c r="C140" s="28"/>
      <c r="D140" s="22" t="s">
        <v>121</v>
      </c>
      <c r="E140" s="6" t="s">
        <v>17</v>
      </c>
      <c r="F140" s="23">
        <v>288.01</v>
      </c>
      <c r="G140" s="24" t="s">
        <v>121</v>
      </c>
      <c r="H140" s="21">
        <v>0</v>
      </c>
      <c r="I140" s="15">
        <v>0</v>
      </c>
      <c r="J140" s="16">
        <f t="shared" si="1"/>
        <v>0</v>
      </c>
    </row>
    <row r="141" spans="1:10" x14ac:dyDescent="0.2">
      <c r="A141" s="28"/>
      <c r="B141" s="28"/>
      <c r="C141" s="28"/>
      <c r="D141" s="22" t="s">
        <v>122</v>
      </c>
      <c r="E141" s="6" t="s">
        <v>17</v>
      </c>
      <c r="F141" s="23">
        <v>288.01</v>
      </c>
      <c r="G141" s="24" t="s">
        <v>122</v>
      </c>
      <c r="H141" s="21">
        <v>2.8</v>
      </c>
      <c r="I141" s="15">
        <v>2.1909999999999998</v>
      </c>
      <c r="J141" s="16">
        <f t="shared" si="1"/>
        <v>-0.60899999999999999</v>
      </c>
    </row>
    <row r="142" spans="1:10" x14ac:dyDescent="0.2">
      <c r="A142" s="28"/>
      <c r="B142" s="28"/>
      <c r="C142" s="28"/>
      <c r="D142" s="22" t="s">
        <v>123</v>
      </c>
      <c r="E142" s="6" t="s">
        <v>17</v>
      </c>
      <c r="F142" s="23">
        <v>288.01</v>
      </c>
      <c r="G142" s="24" t="s">
        <v>123</v>
      </c>
      <c r="H142" s="21">
        <v>0.11</v>
      </c>
      <c r="I142" s="15">
        <v>0.27800000000000002</v>
      </c>
      <c r="J142" s="16">
        <f t="shared" si="1"/>
        <v>0.16800000000000004</v>
      </c>
    </row>
    <row r="143" spans="1:10" x14ac:dyDescent="0.2">
      <c r="A143" s="28"/>
      <c r="B143" s="28"/>
      <c r="C143" s="28"/>
      <c r="D143" s="22" t="s">
        <v>124</v>
      </c>
      <c r="E143" s="6" t="s">
        <v>17</v>
      </c>
      <c r="F143" s="23">
        <v>288.01</v>
      </c>
      <c r="G143" s="24" t="s">
        <v>124</v>
      </c>
      <c r="H143" s="21">
        <v>0.6</v>
      </c>
      <c r="I143" s="15">
        <v>0</v>
      </c>
      <c r="J143" s="16">
        <f t="shared" si="1"/>
        <v>-0.6</v>
      </c>
    </row>
    <row r="144" spans="1:10" x14ac:dyDescent="0.2">
      <c r="A144" s="28"/>
      <c r="B144" s="28"/>
      <c r="C144" s="28"/>
      <c r="D144" s="22" t="s">
        <v>125</v>
      </c>
      <c r="E144" s="6" t="s">
        <v>17</v>
      </c>
      <c r="F144" s="23">
        <v>288.01</v>
      </c>
      <c r="G144" s="24" t="s">
        <v>125</v>
      </c>
      <c r="H144" s="21">
        <v>0</v>
      </c>
      <c r="I144" s="15">
        <v>0</v>
      </c>
      <c r="J144" s="16">
        <f t="shared" si="1"/>
        <v>0</v>
      </c>
    </row>
    <row r="145" spans="1:10" x14ac:dyDescent="0.2">
      <c r="A145" s="28"/>
      <c r="B145" s="28"/>
      <c r="C145" s="28"/>
      <c r="D145" s="22" t="s">
        <v>126</v>
      </c>
      <c r="E145" s="6" t="s">
        <v>17</v>
      </c>
      <c r="F145" s="23">
        <v>297.3</v>
      </c>
      <c r="G145" s="24" t="s">
        <v>126</v>
      </c>
      <c r="H145" s="21">
        <v>0.3</v>
      </c>
      <c r="I145" s="15">
        <v>0.96299999999999997</v>
      </c>
      <c r="J145" s="16">
        <f t="shared" ref="J145:J155" si="2">I145-H145</f>
        <v>0.66300000000000003</v>
      </c>
    </row>
    <row r="146" spans="1:10" x14ac:dyDescent="0.2">
      <c r="A146" s="28"/>
      <c r="B146" s="28"/>
      <c r="C146" s="28"/>
      <c r="D146" s="22" t="s">
        <v>127</v>
      </c>
      <c r="E146" s="6" t="s">
        <v>17</v>
      </c>
      <c r="F146" s="23">
        <v>288.01</v>
      </c>
      <c r="G146" s="24" t="s">
        <v>127</v>
      </c>
      <c r="H146" s="21">
        <v>0</v>
      </c>
      <c r="I146" s="15">
        <v>0</v>
      </c>
      <c r="J146" s="16">
        <f t="shared" si="2"/>
        <v>0</v>
      </c>
    </row>
    <row r="147" spans="1:10" x14ac:dyDescent="0.2">
      <c r="A147" s="28"/>
      <c r="B147" s="28"/>
      <c r="C147" s="28"/>
      <c r="D147" s="22" t="s">
        <v>138</v>
      </c>
      <c r="E147" s="6" t="s">
        <v>17</v>
      </c>
      <c r="F147" s="23">
        <v>288.01</v>
      </c>
      <c r="G147" s="24" t="s">
        <v>138</v>
      </c>
      <c r="H147" s="21">
        <v>0.623</v>
      </c>
      <c r="I147" s="15">
        <v>0</v>
      </c>
      <c r="J147" s="16">
        <f t="shared" si="2"/>
        <v>-0.623</v>
      </c>
    </row>
    <row r="148" spans="1:10" x14ac:dyDescent="0.2">
      <c r="A148" s="28"/>
      <c r="B148" s="28"/>
      <c r="C148" s="28"/>
      <c r="D148" s="22" t="s">
        <v>139</v>
      </c>
      <c r="E148" s="6" t="s">
        <v>17</v>
      </c>
      <c r="F148" s="23">
        <v>288.01</v>
      </c>
      <c r="G148" s="24" t="s">
        <v>139</v>
      </c>
      <c r="H148" s="21">
        <v>2.2469999999999999</v>
      </c>
      <c r="I148" s="15">
        <v>1.609</v>
      </c>
      <c r="J148" s="16">
        <f t="shared" si="2"/>
        <v>-0.6379999999999999</v>
      </c>
    </row>
    <row r="149" spans="1:10" x14ac:dyDescent="0.2">
      <c r="A149" s="28"/>
      <c r="B149" s="28"/>
      <c r="C149" s="28"/>
      <c r="D149" s="22" t="s">
        <v>140</v>
      </c>
      <c r="E149" s="6" t="s">
        <v>17</v>
      </c>
      <c r="F149" s="23">
        <v>283.36</v>
      </c>
      <c r="G149" s="24" t="s">
        <v>140</v>
      </c>
      <c r="H149" s="21">
        <v>5</v>
      </c>
      <c r="I149" s="15">
        <v>0</v>
      </c>
      <c r="J149" s="16">
        <f t="shared" si="2"/>
        <v>-5</v>
      </c>
    </row>
    <row r="150" spans="1:10" x14ac:dyDescent="0.2">
      <c r="A150" s="28"/>
      <c r="B150" s="28"/>
      <c r="C150" s="28"/>
      <c r="D150" s="22" t="s">
        <v>141</v>
      </c>
      <c r="E150" s="6" t="s">
        <v>17</v>
      </c>
      <c r="F150" s="23">
        <v>288.01</v>
      </c>
      <c r="G150" s="24" t="s">
        <v>141</v>
      </c>
      <c r="H150" s="21">
        <v>0.5</v>
      </c>
      <c r="I150" s="15">
        <v>0</v>
      </c>
      <c r="J150" s="16">
        <f t="shared" si="2"/>
        <v>-0.5</v>
      </c>
    </row>
    <row r="151" spans="1:10" x14ac:dyDescent="0.2">
      <c r="A151" s="28"/>
      <c r="B151" s="28"/>
      <c r="C151" s="28"/>
      <c r="D151" s="22" t="s">
        <v>142</v>
      </c>
      <c r="E151" s="6" t="s">
        <v>17</v>
      </c>
      <c r="F151" s="23">
        <v>297.3</v>
      </c>
      <c r="G151" s="24" t="s">
        <v>142</v>
      </c>
      <c r="H151" s="21">
        <v>0</v>
      </c>
      <c r="I151" s="15">
        <v>0</v>
      </c>
      <c r="J151" s="16">
        <f t="shared" si="2"/>
        <v>0</v>
      </c>
    </row>
    <row r="152" spans="1:10" ht="22.8" x14ac:dyDescent="0.2">
      <c r="A152" s="28"/>
      <c r="B152" s="28"/>
      <c r="C152" s="28"/>
      <c r="D152" s="22" t="s">
        <v>143</v>
      </c>
      <c r="E152" s="6" t="s">
        <v>17</v>
      </c>
      <c r="F152" s="32">
        <v>297.3</v>
      </c>
      <c r="G152" s="24" t="s">
        <v>143</v>
      </c>
      <c r="H152" s="29">
        <v>0.1</v>
      </c>
      <c r="I152" s="15">
        <v>0</v>
      </c>
      <c r="J152" s="16">
        <f t="shared" si="2"/>
        <v>-0.1</v>
      </c>
    </row>
    <row r="153" spans="1:10" x14ac:dyDescent="0.2">
      <c r="A153" s="28"/>
      <c r="B153" s="28"/>
      <c r="C153" s="28"/>
      <c r="D153" s="22"/>
      <c r="E153" s="6"/>
      <c r="F153" s="32">
        <v>297.3</v>
      </c>
      <c r="G153" s="24" t="s">
        <v>148</v>
      </c>
      <c r="H153" s="29">
        <v>0</v>
      </c>
      <c r="I153" s="15">
        <v>0</v>
      </c>
      <c r="J153" s="16">
        <f t="shared" si="2"/>
        <v>0</v>
      </c>
    </row>
    <row r="154" spans="1:10" x14ac:dyDescent="0.2">
      <c r="A154" s="28"/>
      <c r="B154" s="28"/>
      <c r="C154" s="28"/>
      <c r="D154" s="22"/>
      <c r="E154" s="6"/>
      <c r="F154" s="32">
        <v>297.3</v>
      </c>
      <c r="G154" s="24" t="s">
        <v>149</v>
      </c>
      <c r="H154" s="29">
        <v>0.05</v>
      </c>
      <c r="I154" s="15">
        <v>0.57599999999999996</v>
      </c>
      <c r="J154" s="16">
        <f t="shared" si="2"/>
        <v>0.52599999999999991</v>
      </c>
    </row>
    <row r="155" spans="1:10" ht="31.35" customHeight="1" x14ac:dyDescent="0.2">
      <c r="A155" s="28"/>
      <c r="B155" s="28"/>
      <c r="C155" s="28"/>
      <c r="D155" s="22" t="s">
        <v>144</v>
      </c>
      <c r="E155" s="6" t="s">
        <v>17</v>
      </c>
      <c r="F155" s="32">
        <v>367.84</v>
      </c>
      <c r="G155" s="24" t="s">
        <v>144</v>
      </c>
      <c r="H155" s="29">
        <v>300</v>
      </c>
      <c r="I155" s="15">
        <v>544.80399999999997</v>
      </c>
      <c r="J155" s="16">
        <f t="shared" si="2"/>
        <v>244.80399999999997</v>
      </c>
    </row>
    <row r="156" spans="1:10" x14ac:dyDescent="0.2">
      <c r="A156" s="35"/>
      <c r="B156" s="35"/>
      <c r="C156" s="35"/>
      <c r="D156" s="36"/>
      <c r="E156" s="35"/>
      <c r="F156" s="37"/>
      <c r="G156" s="36"/>
      <c r="H156" s="38">
        <f>SUM(H13:H155)</f>
        <v>7467.7900000000036</v>
      </c>
      <c r="I156" s="39">
        <f>SUM(I13:I155)</f>
        <v>7905.2050000000008</v>
      </c>
      <c r="J156" s="40">
        <f>I156-H156</f>
        <v>437.41499999999724</v>
      </c>
    </row>
    <row r="158" spans="1:10" x14ac:dyDescent="0.2">
      <c r="I158" s="41"/>
    </row>
    <row r="160" spans="1:10" x14ac:dyDescent="0.2">
      <c r="G160" s="53"/>
    </row>
  </sheetData>
  <mergeCells count="9"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11811023622047245" right="0.11811023622047245" top="0.74803149606299213" bottom="0.35433070866141736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workbookViewId="0">
      <selection activeCell="B3" sqref="B3"/>
    </sheetView>
  </sheetViews>
  <sheetFormatPr defaultColWidth="9.109375" defaultRowHeight="11.4" x14ac:dyDescent="0.2"/>
  <cols>
    <col min="1" max="1" width="3.5546875" style="1" customWidth="1"/>
    <col min="2" max="2" width="14.5546875" style="1" customWidth="1"/>
    <col min="3" max="3" width="9.44140625" style="1" customWidth="1"/>
    <col min="4" max="4" width="41.77734375" style="1" customWidth="1"/>
    <col min="5" max="5" width="8.5546875" style="1" customWidth="1"/>
    <col min="6" max="6" width="8.5546875" style="2" customWidth="1"/>
    <col min="7" max="7" width="44.88671875" style="1" customWidth="1"/>
    <col min="8" max="10" width="8.77734375" style="1" customWidth="1"/>
    <col min="11" max="16384" width="9.109375" style="1"/>
  </cols>
  <sheetData>
    <row r="1" spans="1:10" x14ac:dyDescent="0.2">
      <c r="J1" s="3" t="s">
        <v>0</v>
      </c>
    </row>
    <row r="2" spans="1:10" x14ac:dyDescent="0.2">
      <c r="J2" s="3" t="s">
        <v>1</v>
      </c>
    </row>
    <row r="3" spans="1:10" x14ac:dyDescent="0.2">
      <c r="J3" s="3" t="s">
        <v>2</v>
      </c>
    </row>
    <row r="5" spans="1:10" ht="12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ht="12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ht="12" x14ac:dyDescent="0.25">
      <c r="A7" s="52" t="s">
        <v>5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12" x14ac:dyDescent="0.25">
      <c r="A8" s="52" t="s">
        <v>6</v>
      </c>
      <c r="B8" s="52"/>
      <c r="C8" s="52"/>
      <c r="D8" s="52"/>
      <c r="E8" s="52"/>
      <c r="F8" s="52"/>
      <c r="G8" s="52"/>
      <c r="H8" s="52"/>
      <c r="I8" s="52"/>
      <c r="J8" s="52"/>
    </row>
    <row r="9" spans="1:10" ht="12" x14ac:dyDescent="0.25">
      <c r="A9" s="52" t="s">
        <v>152</v>
      </c>
      <c r="B9" s="52"/>
      <c r="C9" s="52"/>
      <c r="D9" s="52"/>
      <c r="E9" s="52"/>
      <c r="F9" s="52"/>
      <c r="G9" s="52"/>
      <c r="H9" s="52"/>
      <c r="I9" s="52"/>
      <c r="J9" s="52"/>
    </row>
    <row r="11" spans="1:10" ht="193.2" customHeight="1" x14ac:dyDescent="0.2">
      <c r="A11" s="4" t="s">
        <v>7</v>
      </c>
      <c r="B11" s="4" t="s">
        <v>8</v>
      </c>
      <c r="C11" s="4" t="s">
        <v>9</v>
      </c>
      <c r="D11" s="4" t="s">
        <v>10</v>
      </c>
      <c r="E11" s="4" t="s">
        <v>112</v>
      </c>
      <c r="F11" s="5" t="s">
        <v>113</v>
      </c>
      <c r="G11" s="4" t="s">
        <v>11</v>
      </c>
      <c r="H11" s="4" t="s">
        <v>12</v>
      </c>
      <c r="I11" s="4" t="s">
        <v>13</v>
      </c>
      <c r="J11" s="4" t="s">
        <v>14</v>
      </c>
    </row>
    <row r="12" spans="1:10" x14ac:dyDescent="0.2">
      <c r="A12" s="6">
        <v>1</v>
      </c>
      <c r="B12" s="6">
        <v>2</v>
      </c>
      <c r="C12" s="6">
        <v>3</v>
      </c>
      <c r="D12" s="7">
        <v>4</v>
      </c>
      <c r="E12" s="7">
        <v>5</v>
      </c>
      <c r="F12" s="8">
        <v>6</v>
      </c>
      <c r="G12" s="7">
        <v>7</v>
      </c>
      <c r="H12" s="6">
        <v>8</v>
      </c>
      <c r="I12" s="6">
        <v>9</v>
      </c>
      <c r="J12" s="6">
        <v>10</v>
      </c>
    </row>
    <row r="13" spans="1:10" x14ac:dyDescent="0.2">
      <c r="A13" s="6"/>
      <c r="B13" s="6"/>
      <c r="C13" s="9"/>
      <c r="D13" s="43" t="s">
        <v>18</v>
      </c>
      <c r="E13" s="45" t="s">
        <v>17</v>
      </c>
      <c r="F13" s="47">
        <v>288.01</v>
      </c>
      <c r="G13" s="49" t="s">
        <v>18</v>
      </c>
      <c r="H13" s="10">
        <v>4.8</v>
      </c>
      <c r="I13" s="11">
        <v>4.8</v>
      </c>
      <c r="J13" s="11">
        <f>I13-H13</f>
        <v>0</v>
      </c>
    </row>
    <row r="14" spans="1:10" ht="57" x14ac:dyDescent="0.2">
      <c r="A14" s="12">
        <v>1</v>
      </c>
      <c r="B14" s="12" t="s">
        <v>15</v>
      </c>
      <c r="C14" s="13" t="s">
        <v>16</v>
      </c>
      <c r="D14" s="44"/>
      <c r="E14" s="46"/>
      <c r="F14" s="48"/>
      <c r="G14" s="50"/>
      <c r="H14" s="14">
        <v>0.5</v>
      </c>
      <c r="I14" s="15">
        <v>0.5</v>
      </c>
      <c r="J14" s="16">
        <f>I14-H14</f>
        <v>0</v>
      </c>
    </row>
    <row r="15" spans="1:10" x14ac:dyDescent="0.2">
      <c r="A15" s="12"/>
      <c r="B15" s="12"/>
      <c r="C15" s="12"/>
      <c r="D15" s="17" t="s">
        <v>19</v>
      </c>
      <c r="E15" s="18" t="s">
        <v>17</v>
      </c>
      <c r="F15" s="19">
        <v>288.01</v>
      </c>
      <c r="G15" s="20" t="s">
        <v>19</v>
      </c>
      <c r="H15" s="21">
        <v>1.254</v>
      </c>
      <c r="I15" s="15">
        <v>0</v>
      </c>
      <c r="J15" s="16">
        <f t="shared" ref="J15:J79" si="0">I15-H15</f>
        <v>-1.254</v>
      </c>
    </row>
    <row r="16" spans="1:10" x14ac:dyDescent="0.2">
      <c r="A16" s="12"/>
      <c r="B16" s="12"/>
      <c r="C16" s="12"/>
      <c r="D16" s="22" t="s">
        <v>20</v>
      </c>
      <c r="E16" s="6" t="s">
        <v>17</v>
      </c>
      <c r="F16" s="23">
        <v>288.01</v>
      </c>
      <c r="G16" s="24" t="s">
        <v>20</v>
      </c>
      <c r="H16" s="21">
        <v>0</v>
      </c>
      <c r="I16" s="15">
        <v>0</v>
      </c>
      <c r="J16" s="16">
        <f t="shared" si="0"/>
        <v>0</v>
      </c>
    </row>
    <row r="17" spans="1:10" x14ac:dyDescent="0.2">
      <c r="A17" s="12"/>
      <c r="B17" s="12"/>
      <c r="C17" s="12"/>
      <c r="D17" s="22" t="s">
        <v>21</v>
      </c>
      <c r="E17" s="6" t="s">
        <v>17</v>
      </c>
      <c r="F17" s="23">
        <v>297.3</v>
      </c>
      <c r="G17" s="24" t="s">
        <v>151</v>
      </c>
      <c r="H17" s="21">
        <v>0</v>
      </c>
      <c r="I17" s="15">
        <v>0</v>
      </c>
      <c r="J17" s="16">
        <f t="shared" si="0"/>
        <v>0</v>
      </c>
    </row>
    <row r="18" spans="1:10" x14ac:dyDescent="0.2">
      <c r="A18" s="12"/>
      <c r="B18" s="12"/>
      <c r="C18" s="12"/>
      <c r="D18" s="25"/>
      <c r="E18" s="6" t="s">
        <v>17</v>
      </c>
      <c r="F18" s="23">
        <v>288.01</v>
      </c>
      <c r="G18" s="42"/>
      <c r="H18" s="21">
        <v>0</v>
      </c>
      <c r="I18" s="27">
        <v>0</v>
      </c>
      <c r="J18" s="16">
        <f t="shared" si="0"/>
        <v>0</v>
      </c>
    </row>
    <row r="19" spans="1:10" x14ac:dyDescent="0.2">
      <c r="A19" s="12"/>
      <c r="B19" s="12"/>
      <c r="C19" s="12"/>
      <c r="D19" s="25"/>
      <c r="E19" s="6" t="s">
        <v>17</v>
      </c>
      <c r="F19" s="23">
        <v>288.01</v>
      </c>
      <c r="G19" s="42"/>
      <c r="H19" s="21">
        <v>3.7040000000000002</v>
      </c>
      <c r="I19" s="27">
        <v>3.7040000000000002</v>
      </c>
      <c r="J19" s="16">
        <f t="shared" si="0"/>
        <v>0</v>
      </c>
    </row>
    <row r="20" spans="1:10" x14ac:dyDescent="0.2">
      <c r="A20" s="12"/>
      <c r="B20" s="12"/>
      <c r="C20" s="12"/>
      <c r="D20" s="22" t="s">
        <v>22</v>
      </c>
      <c r="E20" s="6" t="s">
        <v>17</v>
      </c>
      <c r="F20" s="23">
        <v>297.3</v>
      </c>
      <c r="G20" s="24" t="s">
        <v>22</v>
      </c>
      <c r="H20" s="21">
        <v>0.03</v>
      </c>
      <c r="I20" s="27">
        <v>4.8000000000000001E-2</v>
      </c>
      <c r="J20" s="16">
        <f t="shared" si="0"/>
        <v>1.8000000000000002E-2</v>
      </c>
    </row>
    <row r="21" spans="1:10" x14ac:dyDescent="0.2">
      <c r="A21" s="12"/>
      <c r="B21" s="12"/>
      <c r="C21" s="12"/>
      <c r="D21" s="22" t="s">
        <v>23</v>
      </c>
      <c r="E21" s="6" t="s">
        <v>17</v>
      </c>
      <c r="F21" s="23">
        <v>297.3</v>
      </c>
      <c r="G21" s="24" t="s">
        <v>23</v>
      </c>
      <c r="H21" s="21">
        <v>8.5000000000000006E-2</v>
      </c>
      <c r="I21" s="15">
        <v>0.124</v>
      </c>
      <c r="J21" s="16">
        <f t="shared" si="0"/>
        <v>3.8999999999999993E-2</v>
      </c>
    </row>
    <row r="22" spans="1:10" x14ac:dyDescent="0.2">
      <c r="A22" s="12"/>
      <c r="B22" s="12"/>
      <c r="C22" s="12"/>
      <c r="D22" s="22" t="s">
        <v>24</v>
      </c>
      <c r="E22" s="6" t="s">
        <v>17</v>
      </c>
      <c r="F22" s="23">
        <v>288.01</v>
      </c>
      <c r="G22" s="24" t="s">
        <v>24</v>
      </c>
      <c r="H22" s="21">
        <v>2.661</v>
      </c>
      <c r="I22" s="15">
        <v>0</v>
      </c>
      <c r="J22" s="16">
        <f t="shared" si="0"/>
        <v>-2.661</v>
      </c>
    </row>
    <row r="23" spans="1:10" x14ac:dyDescent="0.2">
      <c r="A23" s="12"/>
      <c r="B23" s="12"/>
      <c r="C23" s="12"/>
      <c r="D23" s="22" t="s">
        <v>128</v>
      </c>
      <c r="E23" s="6" t="s">
        <v>17</v>
      </c>
      <c r="F23" s="23">
        <v>288.01</v>
      </c>
      <c r="G23" s="24" t="s">
        <v>128</v>
      </c>
      <c r="H23" s="21">
        <v>1.78</v>
      </c>
      <c r="I23" s="15">
        <v>1.133</v>
      </c>
      <c r="J23" s="16">
        <f t="shared" si="0"/>
        <v>-0.64700000000000002</v>
      </c>
    </row>
    <row r="24" spans="1:10" x14ac:dyDescent="0.2">
      <c r="A24" s="12"/>
      <c r="B24" s="12"/>
      <c r="C24" s="12"/>
      <c r="D24" s="22" t="s">
        <v>129</v>
      </c>
      <c r="E24" s="6" t="s">
        <v>17</v>
      </c>
      <c r="F24" s="23">
        <v>297.3</v>
      </c>
      <c r="G24" s="24" t="s">
        <v>129</v>
      </c>
      <c r="H24" s="21">
        <v>8.3000000000000004E-2</v>
      </c>
      <c r="I24" s="15">
        <v>2.4E-2</v>
      </c>
      <c r="J24" s="16">
        <f t="shared" si="0"/>
        <v>-5.9000000000000004E-2</v>
      </c>
    </row>
    <row r="25" spans="1:10" x14ac:dyDescent="0.2">
      <c r="A25" s="12"/>
      <c r="B25" s="12"/>
      <c r="C25" s="12"/>
      <c r="D25" s="22" t="s">
        <v>130</v>
      </c>
      <c r="E25" s="6" t="s">
        <v>17</v>
      </c>
      <c r="F25" s="23">
        <v>297.3</v>
      </c>
      <c r="G25" s="24" t="s">
        <v>130</v>
      </c>
      <c r="H25" s="21">
        <v>0.05</v>
      </c>
      <c r="I25" s="15">
        <v>2.3E-2</v>
      </c>
      <c r="J25" s="16">
        <f t="shared" si="0"/>
        <v>-2.7000000000000003E-2</v>
      </c>
    </row>
    <row r="26" spans="1:10" x14ac:dyDescent="0.2">
      <c r="A26" s="12"/>
      <c r="B26" s="12"/>
      <c r="C26" s="12"/>
      <c r="D26" s="22" t="s">
        <v>131</v>
      </c>
      <c r="E26" s="6" t="s">
        <v>17</v>
      </c>
      <c r="F26" s="23">
        <v>297.3</v>
      </c>
      <c r="G26" s="24" t="s">
        <v>131</v>
      </c>
      <c r="H26" s="21">
        <v>0.06</v>
      </c>
      <c r="I26" s="15">
        <v>6.6000000000000003E-2</v>
      </c>
      <c r="J26" s="16">
        <f t="shared" si="0"/>
        <v>6.0000000000000053E-3</v>
      </c>
    </row>
    <row r="27" spans="1:10" x14ac:dyDescent="0.2">
      <c r="A27" s="28"/>
      <c r="B27" s="28"/>
      <c r="C27" s="28"/>
      <c r="D27" s="22" t="s">
        <v>25</v>
      </c>
      <c r="E27" s="6" t="s">
        <v>17</v>
      </c>
      <c r="F27" s="23">
        <v>283.36</v>
      </c>
      <c r="G27" s="24" t="s">
        <v>25</v>
      </c>
      <c r="H27" s="29">
        <v>40.052</v>
      </c>
      <c r="I27" s="15">
        <v>49.134999999999998</v>
      </c>
      <c r="J27" s="16">
        <f t="shared" si="0"/>
        <v>9.0829999999999984</v>
      </c>
    </row>
    <row r="28" spans="1:10" x14ac:dyDescent="0.2">
      <c r="A28" s="28"/>
      <c r="B28" s="28"/>
      <c r="C28" s="28"/>
      <c r="D28" s="22" t="s">
        <v>26</v>
      </c>
      <c r="E28" s="6" t="s">
        <v>17</v>
      </c>
      <c r="F28" s="19">
        <v>288.01</v>
      </c>
      <c r="G28" s="24" t="s">
        <v>26</v>
      </c>
      <c r="H28" s="21">
        <v>0.4</v>
      </c>
      <c r="I28" s="15">
        <v>0.4</v>
      </c>
      <c r="J28" s="16">
        <f t="shared" si="0"/>
        <v>0</v>
      </c>
    </row>
    <row r="29" spans="1:10" x14ac:dyDescent="0.2">
      <c r="A29" s="28"/>
      <c r="B29" s="28"/>
      <c r="C29" s="28"/>
      <c r="D29" s="22" t="s">
        <v>27</v>
      </c>
      <c r="E29" s="6" t="s">
        <v>17</v>
      </c>
      <c r="F29" s="19">
        <v>288.01</v>
      </c>
      <c r="G29" s="24" t="s">
        <v>27</v>
      </c>
      <c r="H29" s="21">
        <v>0.44400000000000001</v>
      </c>
      <c r="I29" s="15">
        <v>1.022</v>
      </c>
      <c r="J29" s="16">
        <f t="shared" si="0"/>
        <v>0.57800000000000007</v>
      </c>
    </row>
    <row r="30" spans="1:10" x14ac:dyDescent="0.2">
      <c r="A30" s="28"/>
      <c r="B30" s="28"/>
      <c r="C30" s="28"/>
      <c r="D30" s="22" t="s">
        <v>28</v>
      </c>
      <c r="E30" s="6" t="s">
        <v>17</v>
      </c>
      <c r="F30" s="23">
        <v>297.3</v>
      </c>
      <c r="G30" s="24" t="s">
        <v>28</v>
      </c>
      <c r="H30" s="21">
        <v>0</v>
      </c>
      <c r="I30" s="15">
        <v>0</v>
      </c>
      <c r="J30" s="16">
        <f t="shared" si="0"/>
        <v>0</v>
      </c>
    </row>
    <row r="31" spans="1:10" x14ac:dyDescent="0.2">
      <c r="A31" s="28"/>
      <c r="B31" s="28"/>
      <c r="C31" s="28"/>
      <c r="D31" s="22" t="s">
        <v>29</v>
      </c>
      <c r="E31" s="6" t="s">
        <v>17</v>
      </c>
      <c r="F31" s="19">
        <v>288.01</v>
      </c>
      <c r="G31" s="24" t="s">
        <v>29</v>
      </c>
      <c r="H31" s="21">
        <v>0</v>
      </c>
      <c r="I31" s="15">
        <v>0</v>
      </c>
      <c r="J31" s="16">
        <f t="shared" si="0"/>
        <v>0</v>
      </c>
    </row>
    <row r="32" spans="1:10" x14ac:dyDescent="0.2">
      <c r="A32" s="28"/>
      <c r="B32" s="28"/>
      <c r="C32" s="28"/>
      <c r="D32" s="22" t="s">
        <v>30</v>
      </c>
      <c r="E32" s="6" t="s">
        <v>17</v>
      </c>
      <c r="F32" s="19">
        <v>288.01</v>
      </c>
      <c r="G32" s="24" t="s">
        <v>30</v>
      </c>
      <c r="H32" s="21">
        <v>1.194</v>
      </c>
      <c r="I32" s="15">
        <v>0</v>
      </c>
      <c r="J32" s="16">
        <f t="shared" si="0"/>
        <v>-1.194</v>
      </c>
    </row>
    <row r="33" spans="1:10" x14ac:dyDescent="0.2">
      <c r="A33" s="28"/>
      <c r="B33" s="28"/>
      <c r="C33" s="28"/>
      <c r="D33" s="22" t="s">
        <v>31</v>
      </c>
      <c r="E33" s="6" t="s">
        <v>17</v>
      </c>
      <c r="F33" s="23">
        <v>185.82</v>
      </c>
      <c r="G33" s="24" t="s">
        <v>31</v>
      </c>
      <c r="H33" s="21">
        <v>5025</v>
      </c>
      <c r="I33" s="15">
        <v>4096.0649999999996</v>
      </c>
      <c r="J33" s="16">
        <f t="shared" si="0"/>
        <v>-928.9350000000004</v>
      </c>
    </row>
    <row r="34" spans="1:10" x14ac:dyDescent="0.2">
      <c r="A34" s="28"/>
      <c r="B34" s="28"/>
      <c r="C34" s="28"/>
      <c r="D34" s="22" t="s">
        <v>32</v>
      </c>
      <c r="E34" s="6" t="s">
        <v>17</v>
      </c>
      <c r="F34" s="23">
        <v>297.3</v>
      </c>
      <c r="G34" s="24" t="s">
        <v>32</v>
      </c>
      <c r="H34" s="21">
        <v>0</v>
      </c>
      <c r="I34" s="15">
        <v>0</v>
      </c>
      <c r="J34" s="16">
        <f t="shared" si="0"/>
        <v>0</v>
      </c>
    </row>
    <row r="35" spans="1:10" x14ac:dyDescent="0.2">
      <c r="A35" s="28"/>
      <c r="B35" s="28"/>
      <c r="C35" s="28"/>
      <c r="D35" s="22" t="s">
        <v>33</v>
      </c>
      <c r="E35" s="6" t="s">
        <v>17</v>
      </c>
      <c r="F35" s="23">
        <v>297.3</v>
      </c>
      <c r="G35" s="24" t="s">
        <v>33</v>
      </c>
      <c r="H35" s="21">
        <v>0</v>
      </c>
      <c r="I35" s="15">
        <v>0</v>
      </c>
      <c r="J35" s="16">
        <f t="shared" si="0"/>
        <v>0</v>
      </c>
    </row>
    <row r="36" spans="1:10" x14ac:dyDescent="0.2">
      <c r="A36" s="28"/>
      <c r="B36" s="28"/>
      <c r="C36" s="28"/>
      <c r="D36" s="22" t="s">
        <v>34</v>
      </c>
      <c r="E36" s="6" t="s">
        <v>17</v>
      </c>
      <c r="F36" s="23">
        <v>297.3</v>
      </c>
      <c r="G36" s="24" t="s">
        <v>34</v>
      </c>
      <c r="H36" s="21">
        <v>6.8000000000000005E-2</v>
      </c>
      <c r="I36" s="15">
        <v>7.0000000000000007E-2</v>
      </c>
      <c r="J36" s="16">
        <f t="shared" si="0"/>
        <v>2.0000000000000018E-3</v>
      </c>
    </row>
    <row r="37" spans="1:10" x14ac:dyDescent="0.2">
      <c r="A37" s="28"/>
      <c r="B37" s="28"/>
      <c r="C37" s="28"/>
      <c r="D37" s="22" t="s">
        <v>35</v>
      </c>
      <c r="E37" s="6" t="s">
        <v>17</v>
      </c>
      <c r="F37" s="19">
        <v>288.01</v>
      </c>
      <c r="G37" s="24" t="s">
        <v>35</v>
      </c>
      <c r="H37" s="21">
        <v>0.03</v>
      </c>
      <c r="I37" s="15">
        <v>5.8999999999999997E-2</v>
      </c>
      <c r="J37" s="16">
        <f t="shared" si="0"/>
        <v>2.8999999999999998E-2</v>
      </c>
    </row>
    <row r="38" spans="1:10" x14ac:dyDescent="0.2">
      <c r="A38" s="28"/>
      <c r="B38" s="28"/>
      <c r="C38" s="28"/>
      <c r="D38" s="22" t="s">
        <v>36</v>
      </c>
      <c r="E38" s="6" t="s">
        <v>17</v>
      </c>
      <c r="F38" s="23">
        <v>297.3</v>
      </c>
      <c r="G38" s="24" t="s">
        <v>36</v>
      </c>
      <c r="H38" s="21">
        <v>0</v>
      </c>
      <c r="I38" s="27">
        <v>0</v>
      </c>
      <c r="J38" s="16">
        <f t="shared" si="0"/>
        <v>0</v>
      </c>
    </row>
    <row r="39" spans="1:10" x14ac:dyDescent="0.2">
      <c r="A39" s="28"/>
      <c r="B39" s="28"/>
      <c r="C39" s="28"/>
      <c r="D39" s="22" t="s">
        <v>37</v>
      </c>
      <c r="E39" s="6" t="s">
        <v>17</v>
      </c>
      <c r="F39" s="23">
        <v>297.3</v>
      </c>
      <c r="G39" s="24" t="s">
        <v>37</v>
      </c>
      <c r="H39" s="21">
        <v>0</v>
      </c>
      <c r="I39" s="27">
        <v>0</v>
      </c>
      <c r="J39" s="16">
        <f t="shared" si="0"/>
        <v>0</v>
      </c>
    </row>
    <row r="40" spans="1:10" ht="57" x14ac:dyDescent="0.2">
      <c r="A40" s="28"/>
      <c r="B40" s="28"/>
      <c r="C40" s="28"/>
      <c r="D40" s="30" t="s">
        <v>146</v>
      </c>
      <c r="E40" s="6" t="s">
        <v>17</v>
      </c>
      <c r="F40" s="19">
        <v>288.01</v>
      </c>
      <c r="G40" s="30" t="s">
        <v>156</v>
      </c>
      <c r="H40" s="29">
        <v>0</v>
      </c>
      <c r="I40" s="27">
        <v>0</v>
      </c>
      <c r="J40" s="16">
        <f>I40-H40</f>
        <v>0</v>
      </c>
    </row>
    <row r="41" spans="1:10" x14ac:dyDescent="0.2">
      <c r="A41" s="28"/>
      <c r="B41" s="28"/>
      <c r="C41" s="28"/>
      <c r="D41" s="22" t="s">
        <v>38</v>
      </c>
      <c r="E41" s="6" t="s">
        <v>17</v>
      </c>
      <c r="F41" s="23">
        <v>288.01</v>
      </c>
      <c r="G41" s="24" t="s">
        <v>38</v>
      </c>
      <c r="H41" s="21">
        <v>0.1</v>
      </c>
      <c r="I41" s="27">
        <v>0</v>
      </c>
      <c r="J41" s="16">
        <f t="shared" si="0"/>
        <v>-0.1</v>
      </c>
    </row>
    <row r="42" spans="1:10" x14ac:dyDescent="0.2">
      <c r="A42" s="28"/>
      <c r="B42" s="28"/>
      <c r="C42" s="28"/>
      <c r="D42" s="22" t="s">
        <v>114</v>
      </c>
      <c r="E42" s="6" t="s">
        <v>17</v>
      </c>
      <c r="F42" s="23">
        <v>297.3</v>
      </c>
      <c r="G42" s="24" t="s">
        <v>114</v>
      </c>
      <c r="H42" s="21">
        <v>0</v>
      </c>
      <c r="I42" s="15">
        <v>0</v>
      </c>
      <c r="J42" s="16">
        <f t="shared" si="0"/>
        <v>0</v>
      </c>
    </row>
    <row r="43" spans="1:10" x14ac:dyDescent="0.2">
      <c r="A43" s="28"/>
      <c r="B43" s="28"/>
      <c r="C43" s="28"/>
      <c r="D43" s="25"/>
      <c r="E43" s="6" t="s">
        <v>17</v>
      </c>
      <c r="F43" s="23">
        <v>297.3</v>
      </c>
      <c r="G43" s="26"/>
      <c r="H43" s="21">
        <v>0</v>
      </c>
      <c r="I43" s="15">
        <v>0</v>
      </c>
      <c r="J43" s="16">
        <f t="shared" si="0"/>
        <v>0</v>
      </c>
    </row>
    <row r="44" spans="1:10" x14ac:dyDescent="0.2">
      <c r="A44" s="28"/>
      <c r="B44" s="28"/>
      <c r="C44" s="28"/>
      <c r="D44" s="22" t="s">
        <v>39</v>
      </c>
      <c r="E44" s="6" t="s">
        <v>17</v>
      </c>
      <c r="F44" s="23">
        <v>288.01</v>
      </c>
      <c r="G44" s="24" t="s">
        <v>39</v>
      </c>
      <c r="H44" s="21">
        <v>0</v>
      </c>
      <c r="I44" s="15">
        <v>0</v>
      </c>
      <c r="J44" s="16">
        <f t="shared" si="0"/>
        <v>0</v>
      </c>
    </row>
    <row r="45" spans="1:10" x14ac:dyDescent="0.2">
      <c r="A45" s="28"/>
      <c r="B45" s="28"/>
      <c r="C45" s="28"/>
      <c r="D45" s="22" t="s">
        <v>40</v>
      </c>
      <c r="E45" s="6" t="s">
        <v>17</v>
      </c>
      <c r="F45" s="23">
        <v>297.3</v>
      </c>
      <c r="G45" s="24" t="s">
        <v>40</v>
      </c>
      <c r="H45" s="21">
        <v>0</v>
      </c>
      <c r="I45" s="15">
        <v>0</v>
      </c>
      <c r="J45" s="16">
        <f t="shared" si="0"/>
        <v>0</v>
      </c>
    </row>
    <row r="46" spans="1:10" x14ac:dyDescent="0.2">
      <c r="A46" s="28"/>
      <c r="B46" s="28"/>
      <c r="C46" s="28"/>
      <c r="D46" s="22" t="s">
        <v>41</v>
      </c>
      <c r="E46" s="6" t="s">
        <v>17</v>
      </c>
      <c r="F46" s="23">
        <v>297.3</v>
      </c>
      <c r="G46" s="24" t="s">
        <v>41</v>
      </c>
      <c r="H46" s="21">
        <v>2.8000000000000001E-2</v>
      </c>
      <c r="I46" s="15">
        <v>0</v>
      </c>
      <c r="J46" s="16">
        <f t="shared" si="0"/>
        <v>-2.8000000000000001E-2</v>
      </c>
    </row>
    <row r="47" spans="1:10" x14ac:dyDescent="0.2">
      <c r="A47" s="28"/>
      <c r="B47" s="28"/>
      <c r="C47" s="28"/>
      <c r="D47" s="22" t="s">
        <v>42</v>
      </c>
      <c r="E47" s="6" t="s">
        <v>17</v>
      </c>
      <c r="F47" s="23">
        <v>288.01</v>
      </c>
      <c r="G47" s="24" t="s">
        <v>42</v>
      </c>
      <c r="H47" s="21">
        <v>0</v>
      </c>
      <c r="I47" s="15">
        <v>0</v>
      </c>
      <c r="J47" s="16">
        <f t="shared" si="0"/>
        <v>0</v>
      </c>
    </row>
    <row r="48" spans="1:10" x14ac:dyDescent="0.2">
      <c r="A48" s="28"/>
      <c r="B48" s="28"/>
      <c r="C48" s="28"/>
      <c r="D48" s="22" t="s">
        <v>43</v>
      </c>
      <c r="E48" s="6" t="s">
        <v>17</v>
      </c>
      <c r="F48" s="23">
        <v>288.01</v>
      </c>
      <c r="G48" s="24" t="s">
        <v>43</v>
      </c>
      <c r="H48" s="21">
        <v>0.1</v>
      </c>
      <c r="I48" s="15">
        <v>2.1999999999999999E-2</v>
      </c>
      <c r="J48" s="16">
        <f t="shared" si="0"/>
        <v>-7.8000000000000014E-2</v>
      </c>
    </row>
    <row r="49" spans="1:10" x14ac:dyDescent="0.2">
      <c r="A49" s="28"/>
      <c r="B49" s="28"/>
      <c r="C49" s="28"/>
      <c r="D49" s="22" t="s">
        <v>44</v>
      </c>
      <c r="E49" s="6" t="s">
        <v>17</v>
      </c>
      <c r="F49" s="23">
        <v>297.3</v>
      </c>
      <c r="G49" s="24" t="s">
        <v>44</v>
      </c>
      <c r="H49" s="21">
        <v>3.9E-2</v>
      </c>
      <c r="I49" s="15">
        <v>0</v>
      </c>
      <c r="J49" s="16">
        <f t="shared" si="0"/>
        <v>-3.9E-2</v>
      </c>
    </row>
    <row r="50" spans="1:10" x14ac:dyDescent="0.2">
      <c r="A50" s="28"/>
      <c r="B50" s="28"/>
      <c r="C50" s="28"/>
      <c r="D50" s="22" t="s">
        <v>45</v>
      </c>
      <c r="E50" s="6" t="s">
        <v>17</v>
      </c>
      <c r="F50" s="23">
        <v>297.3</v>
      </c>
      <c r="G50" s="24" t="s">
        <v>45</v>
      </c>
      <c r="H50" s="21">
        <v>0</v>
      </c>
      <c r="I50" s="15">
        <v>0</v>
      </c>
      <c r="J50" s="16">
        <f t="shared" si="0"/>
        <v>0</v>
      </c>
    </row>
    <row r="51" spans="1:10" ht="15" customHeight="1" x14ac:dyDescent="0.2">
      <c r="A51" s="28"/>
      <c r="B51" s="28"/>
      <c r="C51" s="28"/>
      <c r="D51" s="22" t="s">
        <v>46</v>
      </c>
      <c r="E51" s="6" t="s">
        <v>17</v>
      </c>
      <c r="F51" s="23">
        <v>297.3</v>
      </c>
      <c r="G51" s="24" t="s">
        <v>46</v>
      </c>
      <c r="H51" s="21">
        <v>0</v>
      </c>
      <c r="I51" s="15">
        <v>0</v>
      </c>
      <c r="J51" s="16">
        <f t="shared" si="0"/>
        <v>0</v>
      </c>
    </row>
    <row r="52" spans="1:10" ht="22.8" x14ac:dyDescent="0.2">
      <c r="A52" s="28"/>
      <c r="B52" s="28"/>
      <c r="C52" s="28"/>
      <c r="D52" s="22" t="s">
        <v>47</v>
      </c>
      <c r="E52" s="6" t="s">
        <v>17</v>
      </c>
      <c r="F52" s="23">
        <v>288.01</v>
      </c>
      <c r="G52" s="24" t="s">
        <v>47</v>
      </c>
      <c r="H52" s="29">
        <v>0.111</v>
      </c>
      <c r="I52" s="15">
        <v>0.14699999999999999</v>
      </c>
      <c r="J52" s="16">
        <f t="shared" si="0"/>
        <v>3.599999999999999E-2</v>
      </c>
    </row>
    <row r="53" spans="1:10" ht="16.05" customHeight="1" x14ac:dyDescent="0.2">
      <c r="A53" s="28"/>
      <c r="B53" s="28"/>
      <c r="C53" s="28"/>
      <c r="D53" s="22" t="s">
        <v>48</v>
      </c>
      <c r="E53" s="6" t="s">
        <v>17</v>
      </c>
      <c r="F53" s="23">
        <v>297.3</v>
      </c>
      <c r="G53" s="24" t="s">
        <v>48</v>
      </c>
      <c r="H53" s="21">
        <v>0</v>
      </c>
      <c r="I53" s="27">
        <v>3.6999999999999998E-2</v>
      </c>
      <c r="J53" s="16">
        <f t="shared" si="0"/>
        <v>3.6999999999999998E-2</v>
      </c>
    </row>
    <row r="54" spans="1:10" x14ac:dyDescent="0.2">
      <c r="A54" s="28"/>
      <c r="B54" s="28"/>
      <c r="C54" s="28"/>
      <c r="D54" s="22" t="s">
        <v>49</v>
      </c>
      <c r="E54" s="6" t="s">
        <v>17</v>
      </c>
      <c r="F54" s="23">
        <v>297.3</v>
      </c>
      <c r="G54" s="24" t="s">
        <v>49</v>
      </c>
      <c r="H54" s="21">
        <v>0</v>
      </c>
      <c r="I54" s="27">
        <v>0</v>
      </c>
      <c r="J54" s="16">
        <f t="shared" si="0"/>
        <v>0</v>
      </c>
    </row>
    <row r="55" spans="1:10" x14ac:dyDescent="0.2">
      <c r="A55" s="28"/>
      <c r="B55" s="28"/>
      <c r="C55" s="28"/>
      <c r="D55" s="22" t="s">
        <v>50</v>
      </c>
      <c r="E55" s="6" t="s">
        <v>17</v>
      </c>
      <c r="F55" s="23">
        <v>288.01</v>
      </c>
      <c r="G55" s="24" t="s">
        <v>50</v>
      </c>
      <c r="H55" s="21">
        <v>0</v>
      </c>
      <c r="I55" s="15">
        <v>0</v>
      </c>
      <c r="J55" s="16">
        <f t="shared" si="0"/>
        <v>0</v>
      </c>
    </row>
    <row r="56" spans="1:10" x14ac:dyDescent="0.2">
      <c r="A56" s="28"/>
      <c r="B56" s="28"/>
      <c r="C56" s="28"/>
      <c r="D56" s="22" t="s">
        <v>51</v>
      </c>
      <c r="E56" s="6" t="s">
        <v>17</v>
      </c>
      <c r="F56" s="23">
        <v>283.36</v>
      </c>
      <c r="G56" s="24" t="s">
        <v>51</v>
      </c>
      <c r="H56" s="21">
        <v>0.53700000000000003</v>
      </c>
      <c r="I56" s="15">
        <v>0</v>
      </c>
      <c r="J56" s="16">
        <f t="shared" si="0"/>
        <v>-0.53700000000000003</v>
      </c>
    </row>
    <row r="57" spans="1:10" x14ac:dyDescent="0.2">
      <c r="A57" s="28"/>
      <c r="B57" s="28"/>
      <c r="C57" s="28"/>
      <c r="D57" s="22" t="s">
        <v>132</v>
      </c>
      <c r="E57" s="6" t="s">
        <v>17</v>
      </c>
      <c r="F57" s="23">
        <v>288.01</v>
      </c>
      <c r="G57" s="24" t="s">
        <v>132</v>
      </c>
      <c r="H57" s="21">
        <v>0.95699999999999996</v>
      </c>
      <c r="I57" s="15">
        <v>2.8149999999999999</v>
      </c>
      <c r="J57" s="16">
        <f t="shared" si="0"/>
        <v>1.8580000000000001</v>
      </c>
    </row>
    <row r="58" spans="1:10" ht="15" customHeight="1" x14ac:dyDescent="0.2">
      <c r="A58" s="28"/>
      <c r="B58" s="28"/>
      <c r="C58" s="28"/>
      <c r="D58" s="22" t="s">
        <v>133</v>
      </c>
      <c r="E58" s="6" t="s">
        <v>17</v>
      </c>
      <c r="F58" s="23">
        <v>288.01</v>
      </c>
      <c r="G58" s="24" t="s">
        <v>133</v>
      </c>
      <c r="H58" s="21">
        <v>0.622</v>
      </c>
      <c r="I58" s="15">
        <v>0.72899999999999998</v>
      </c>
      <c r="J58" s="16">
        <f t="shared" si="0"/>
        <v>0.10699999999999998</v>
      </c>
    </row>
    <row r="59" spans="1:10" x14ac:dyDescent="0.2">
      <c r="A59" s="28"/>
      <c r="B59" s="28"/>
      <c r="C59" s="28"/>
      <c r="D59" s="22" t="s">
        <v>52</v>
      </c>
      <c r="E59" s="6" t="s">
        <v>17</v>
      </c>
      <c r="F59" s="23">
        <v>288.01</v>
      </c>
      <c r="G59" s="24" t="s">
        <v>52</v>
      </c>
      <c r="H59" s="29">
        <v>0</v>
      </c>
      <c r="I59" s="15">
        <v>0</v>
      </c>
      <c r="J59" s="16">
        <f t="shared" si="0"/>
        <v>0</v>
      </c>
    </row>
    <row r="60" spans="1:10" ht="16.95" customHeight="1" x14ac:dyDescent="0.2">
      <c r="A60" s="28"/>
      <c r="B60" s="28"/>
      <c r="C60" s="28"/>
      <c r="D60" s="22" t="s">
        <v>53</v>
      </c>
      <c r="E60" s="6" t="s">
        <v>17</v>
      </c>
      <c r="F60" s="23">
        <v>288.01</v>
      </c>
      <c r="G60" s="24" t="s">
        <v>53</v>
      </c>
      <c r="H60" s="29">
        <v>0.45900000000000002</v>
      </c>
      <c r="I60" s="15">
        <v>0</v>
      </c>
      <c r="J60" s="16">
        <f t="shared" si="0"/>
        <v>-0.45900000000000002</v>
      </c>
    </row>
    <row r="61" spans="1:10" x14ac:dyDescent="0.2">
      <c r="A61" s="28"/>
      <c r="B61" s="28"/>
      <c r="C61" s="28"/>
      <c r="D61" s="22" t="s">
        <v>54</v>
      </c>
      <c r="E61" s="6" t="s">
        <v>17</v>
      </c>
      <c r="F61" s="23">
        <v>288.01</v>
      </c>
      <c r="G61" s="24" t="s">
        <v>54</v>
      </c>
      <c r="H61" s="21">
        <v>0</v>
      </c>
      <c r="I61" s="15">
        <v>0</v>
      </c>
      <c r="J61" s="16">
        <f t="shared" si="0"/>
        <v>0</v>
      </c>
    </row>
    <row r="62" spans="1:10" x14ac:dyDescent="0.2">
      <c r="A62" s="28"/>
      <c r="B62" s="28"/>
      <c r="C62" s="28"/>
      <c r="D62" s="22" t="s">
        <v>55</v>
      </c>
      <c r="E62" s="6" t="s">
        <v>17</v>
      </c>
      <c r="F62" s="23">
        <v>288.01</v>
      </c>
      <c r="G62" s="24" t="s">
        <v>55</v>
      </c>
      <c r="H62" s="21">
        <v>1.125</v>
      </c>
      <c r="I62" s="15">
        <v>0</v>
      </c>
      <c r="J62" s="16">
        <f t="shared" si="0"/>
        <v>-1.125</v>
      </c>
    </row>
    <row r="63" spans="1:10" x14ac:dyDescent="0.2">
      <c r="A63" s="28"/>
      <c r="B63" s="28"/>
      <c r="C63" s="28"/>
      <c r="D63" s="25"/>
      <c r="E63" s="6" t="s">
        <v>17</v>
      </c>
      <c r="F63" s="23">
        <v>288.01</v>
      </c>
      <c r="G63" s="26"/>
      <c r="H63" s="21">
        <v>8.1000000000000003E-2</v>
      </c>
      <c r="I63" s="15">
        <v>0</v>
      </c>
      <c r="J63" s="16">
        <f t="shared" si="0"/>
        <v>-8.1000000000000003E-2</v>
      </c>
    </row>
    <row r="64" spans="1:10" x14ac:dyDescent="0.2">
      <c r="A64" s="28"/>
      <c r="B64" s="28"/>
      <c r="C64" s="28"/>
      <c r="D64" s="22" t="s">
        <v>56</v>
      </c>
      <c r="E64" s="6" t="s">
        <v>17</v>
      </c>
      <c r="F64" s="23">
        <v>288.01</v>
      </c>
      <c r="G64" s="24" t="s">
        <v>56</v>
      </c>
      <c r="H64" s="21">
        <v>0.3</v>
      </c>
      <c r="I64" s="15">
        <v>0.188</v>
      </c>
      <c r="J64" s="16">
        <f t="shared" si="0"/>
        <v>-0.11199999999999999</v>
      </c>
    </row>
    <row r="65" spans="1:10" x14ac:dyDescent="0.2">
      <c r="A65" s="28"/>
      <c r="B65" s="28"/>
      <c r="C65" s="28"/>
      <c r="D65" s="25"/>
      <c r="E65" s="6" t="s">
        <v>17</v>
      </c>
      <c r="F65" s="23">
        <v>288.01</v>
      </c>
      <c r="G65" s="26"/>
      <c r="H65" s="21">
        <v>0.35</v>
      </c>
      <c r="I65" s="15">
        <v>0.08</v>
      </c>
      <c r="J65" s="16">
        <f t="shared" si="0"/>
        <v>-0.26999999999999996</v>
      </c>
    </row>
    <row r="66" spans="1:10" x14ac:dyDescent="0.2">
      <c r="A66" s="28"/>
      <c r="B66" s="28"/>
      <c r="C66" s="28"/>
      <c r="D66" s="22" t="s">
        <v>57</v>
      </c>
      <c r="E66" s="6" t="s">
        <v>17</v>
      </c>
      <c r="F66" s="23">
        <v>297.3</v>
      </c>
      <c r="G66" s="24" t="s">
        <v>57</v>
      </c>
      <c r="H66" s="21">
        <v>0</v>
      </c>
      <c r="I66" s="15">
        <v>2.3E-2</v>
      </c>
      <c r="J66" s="16">
        <f t="shared" si="0"/>
        <v>2.3E-2</v>
      </c>
    </row>
    <row r="67" spans="1:10" x14ac:dyDescent="0.2">
      <c r="A67" s="28"/>
      <c r="B67" s="28"/>
      <c r="C67" s="28"/>
      <c r="D67" s="22" t="s">
        <v>58</v>
      </c>
      <c r="E67" s="6" t="s">
        <v>17</v>
      </c>
      <c r="F67" s="23">
        <v>297.3</v>
      </c>
      <c r="G67" s="24" t="s">
        <v>58</v>
      </c>
      <c r="H67" s="21">
        <v>0</v>
      </c>
      <c r="I67" s="15">
        <v>0</v>
      </c>
      <c r="J67" s="16">
        <f t="shared" si="0"/>
        <v>0</v>
      </c>
    </row>
    <row r="68" spans="1:10" x14ac:dyDescent="0.2">
      <c r="A68" s="28"/>
      <c r="B68" s="28"/>
      <c r="C68" s="28"/>
      <c r="D68" s="22" t="s">
        <v>59</v>
      </c>
      <c r="E68" s="6" t="s">
        <v>17</v>
      </c>
      <c r="F68" s="23">
        <v>297.3</v>
      </c>
      <c r="G68" s="24" t="s">
        <v>59</v>
      </c>
      <c r="H68" s="21">
        <v>0</v>
      </c>
      <c r="I68" s="15">
        <v>0</v>
      </c>
      <c r="J68" s="16">
        <f t="shared" si="0"/>
        <v>0</v>
      </c>
    </row>
    <row r="69" spans="1:10" x14ac:dyDescent="0.2">
      <c r="A69" s="28"/>
      <c r="B69" s="28"/>
      <c r="C69" s="28"/>
      <c r="D69" s="22" t="s">
        <v>60</v>
      </c>
      <c r="E69" s="6" t="s">
        <v>17</v>
      </c>
      <c r="F69" s="23">
        <v>297.3</v>
      </c>
      <c r="G69" s="24" t="s">
        <v>60</v>
      </c>
      <c r="H69" s="21">
        <v>0.15</v>
      </c>
      <c r="I69" s="15">
        <v>2.7E-2</v>
      </c>
      <c r="J69" s="16">
        <f t="shared" si="0"/>
        <v>-0.123</v>
      </c>
    </row>
    <row r="70" spans="1:10" x14ac:dyDescent="0.2">
      <c r="A70" s="28"/>
      <c r="B70" s="28"/>
      <c r="C70" s="28"/>
      <c r="D70" s="22" t="s">
        <v>61</v>
      </c>
      <c r="E70" s="6" t="s">
        <v>17</v>
      </c>
      <c r="F70" s="23">
        <v>288.01</v>
      </c>
      <c r="G70" s="24" t="s">
        <v>61</v>
      </c>
      <c r="H70" s="21">
        <v>0.56000000000000005</v>
      </c>
      <c r="I70" s="15">
        <v>0</v>
      </c>
      <c r="J70" s="16">
        <f t="shared" si="0"/>
        <v>-0.56000000000000005</v>
      </c>
    </row>
    <row r="71" spans="1:10" x14ac:dyDescent="0.2">
      <c r="A71" s="28"/>
      <c r="B71" s="28"/>
      <c r="C71" s="28"/>
      <c r="D71" s="22" t="s">
        <v>62</v>
      </c>
      <c r="E71" s="6" t="s">
        <v>17</v>
      </c>
      <c r="F71" s="23">
        <v>297.3</v>
      </c>
      <c r="G71" s="24" t="s">
        <v>62</v>
      </c>
      <c r="H71" s="21">
        <v>7.0000000000000007E-2</v>
      </c>
      <c r="I71" s="15">
        <v>0.26100000000000001</v>
      </c>
      <c r="J71" s="16">
        <f t="shared" si="0"/>
        <v>0.191</v>
      </c>
    </row>
    <row r="72" spans="1:10" x14ac:dyDescent="0.2">
      <c r="A72" s="28"/>
      <c r="B72" s="28"/>
      <c r="C72" s="28"/>
      <c r="D72" s="22" t="s">
        <v>63</v>
      </c>
      <c r="E72" s="6" t="s">
        <v>17</v>
      </c>
      <c r="F72" s="23">
        <v>283.36</v>
      </c>
      <c r="G72" s="24" t="s">
        <v>63</v>
      </c>
      <c r="H72" s="21">
        <v>11.304</v>
      </c>
      <c r="I72" s="15">
        <v>10.693</v>
      </c>
      <c r="J72" s="16">
        <f t="shared" si="0"/>
        <v>-0.61100000000000065</v>
      </c>
    </row>
    <row r="73" spans="1:10" x14ac:dyDescent="0.2">
      <c r="A73" s="28"/>
      <c r="B73" s="28"/>
      <c r="C73" s="28"/>
      <c r="D73" s="22" t="s">
        <v>64</v>
      </c>
      <c r="E73" s="6" t="s">
        <v>17</v>
      </c>
      <c r="F73" s="23">
        <v>297.3</v>
      </c>
      <c r="G73" s="24" t="s">
        <v>64</v>
      </c>
      <c r="H73" s="21">
        <v>0</v>
      </c>
      <c r="I73" s="15">
        <v>0</v>
      </c>
      <c r="J73" s="16">
        <f t="shared" si="0"/>
        <v>0</v>
      </c>
    </row>
    <row r="74" spans="1:10" x14ac:dyDescent="0.2">
      <c r="A74" s="28"/>
      <c r="B74" s="28"/>
      <c r="C74" s="28"/>
      <c r="D74" s="22" t="s">
        <v>65</v>
      </c>
      <c r="E74" s="6" t="s">
        <v>17</v>
      </c>
      <c r="F74" s="23">
        <v>288.01</v>
      </c>
      <c r="G74" s="24" t="s">
        <v>65</v>
      </c>
      <c r="H74" s="21">
        <v>0</v>
      </c>
      <c r="I74" s="15">
        <v>0</v>
      </c>
      <c r="J74" s="16">
        <f t="shared" si="0"/>
        <v>0</v>
      </c>
    </row>
    <row r="75" spans="1:10" x14ac:dyDescent="0.2">
      <c r="A75" s="28"/>
      <c r="B75" s="28"/>
      <c r="C75" s="28"/>
      <c r="D75" s="22" t="s">
        <v>66</v>
      </c>
      <c r="E75" s="6" t="s">
        <v>17</v>
      </c>
      <c r="F75" s="23">
        <v>297.3</v>
      </c>
      <c r="G75" s="24" t="s">
        <v>66</v>
      </c>
      <c r="H75" s="21">
        <v>0</v>
      </c>
      <c r="I75" s="15">
        <v>0</v>
      </c>
      <c r="J75" s="16">
        <f t="shared" si="0"/>
        <v>0</v>
      </c>
    </row>
    <row r="76" spans="1:10" x14ac:dyDescent="0.2">
      <c r="A76" s="28"/>
      <c r="B76" s="28"/>
      <c r="C76" s="28"/>
      <c r="D76" s="22" t="s">
        <v>67</v>
      </c>
      <c r="E76" s="6" t="s">
        <v>17</v>
      </c>
      <c r="F76" s="23">
        <v>297.3</v>
      </c>
      <c r="G76" s="24" t="s">
        <v>67</v>
      </c>
      <c r="H76" s="21">
        <v>0</v>
      </c>
      <c r="I76" s="15">
        <v>0</v>
      </c>
      <c r="J76" s="16">
        <f t="shared" si="0"/>
        <v>0</v>
      </c>
    </row>
    <row r="77" spans="1:10" x14ac:dyDescent="0.2">
      <c r="A77" s="28"/>
      <c r="B77" s="28"/>
      <c r="C77" s="28"/>
      <c r="D77" s="22" t="s">
        <v>68</v>
      </c>
      <c r="E77" s="6" t="s">
        <v>17</v>
      </c>
      <c r="F77" s="23">
        <v>297.3</v>
      </c>
      <c r="G77" s="24" t="s">
        <v>68</v>
      </c>
      <c r="H77" s="21">
        <v>0</v>
      </c>
      <c r="I77" s="15">
        <v>0</v>
      </c>
      <c r="J77" s="16">
        <f t="shared" si="0"/>
        <v>0</v>
      </c>
    </row>
    <row r="78" spans="1:10" x14ac:dyDescent="0.2">
      <c r="A78" s="28"/>
      <c r="B78" s="28"/>
      <c r="C78" s="28"/>
      <c r="D78" s="22" t="s">
        <v>69</v>
      </c>
      <c r="E78" s="6" t="s">
        <v>17</v>
      </c>
      <c r="F78" s="23">
        <v>288.01</v>
      </c>
      <c r="G78" s="24" t="s">
        <v>69</v>
      </c>
      <c r="H78" s="21">
        <v>0</v>
      </c>
      <c r="I78" s="27">
        <v>0</v>
      </c>
      <c r="J78" s="16">
        <f t="shared" si="0"/>
        <v>0</v>
      </c>
    </row>
    <row r="79" spans="1:10" x14ac:dyDescent="0.2">
      <c r="A79" s="28"/>
      <c r="B79" s="28"/>
      <c r="C79" s="28"/>
      <c r="D79" s="22" t="s">
        <v>70</v>
      </c>
      <c r="E79" s="6" t="s">
        <v>17</v>
      </c>
      <c r="F79" s="23">
        <v>297.3</v>
      </c>
      <c r="G79" s="24" t="s">
        <v>70</v>
      </c>
      <c r="H79" s="21">
        <v>0</v>
      </c>
      <c r="I79" s="27">
        <v>0</v>
      </c>
      <c r="J79" s="16">
        <f t="shared" si="0"/>
        <v>0</v>
      </c>
    </row>
    <row r="80" spans="1:10" x14ac:dyDescent="0.2">
      <c r="A80" s="28"/>
      <c r="B80" s="28"/>
      <c r="C80" s="28"/>
      <c r="D80" s="22" t="s">
        <v>71</v>
      </c>
      <c r="E80" s="6" t="s">
        <v>17</v>
      </c>
      <c r="F80" s="23">
        <v>288.01</v>
      </c>
      <c r="G80" s="24" t="s">
        <v>71</v>
      </c>
      <c r="H80" s="21">
        <v>0</v>
      </c>
      <c r="I80" s="27">
        <v>0</v>
      </c>
      <c r="J80" s="16">
        <f t="shared" ref="J80:J144" si="1">I80-H80</f>
        <v>0</v>
      </c>
    </row>
    <row r="81" spans="1:10" x14ac:dyDescent="0.2">
      <c r="A81" s="28"/>
      <c r="B81" s="28"/>
      <c r="C81" s="28"/>
      <c r="D81" s="22" t="s">
        <v>72</v>
      </c>
      <c r="E81" s="6" t="s">
        <v>17</v>
      </c>
      <c r="F81" s="23">
        <v>288.01</v>
      </c>
      <c r="G81" s="24" t="s">
        <v>72</v>
      </c>
      <c r="H81" s="21">
        <v>0.11</v>
      </c>
      <c r="I81" s="15">
        <v>5.0000000000000001E-3</v>
      </c>
      <c r="J81" s="16">
        <f t="shared" si="1"/>
        <v>-0.105</v>
      </c>
    </row>
    <row r="82" spans="1:10" x14ac:dyDescent="0.2">
      <c r="A82" s="28"/>
      <c r="B82" s="28"/>
      <c r="C82" s="28"/>
      <c r="D82" s="22" t="s">
        <v>73</v>
      </c>
      <c r="E82" s="6" t="s">
        <v>17</v>
      </c>
      <c r="F82" s="23">
        <v>288.01</v>
      </c>
      <c r="G82" s="24" t="s">
        <v>73</v>
      </c>
      <c r="H82" s="21">
        <v>1.5</v>
      </c>
      <c r="I82" s="15">
        <v>0.95899999999999996</v>
      </c>
      <c r="J82" s="16">
        <f t="shared" si="1"/>
        <v>-0.54100000000000004</v>
      </c>
    </row>
    <row r="83" spans="1:10" x14ac:dyDescent="0.2">
      <c r="A83" s="28"/>
      <c r="B83" s="28"/>
      <c r="C83" s="28"/>
      <c r="D83" s="22" t="s">
        <v>74</v>
      </c>
      <c r="E83" s="6" t="s">
        <v>17</v>
      </c>
      <c r="F83" s="23">
        <v>288.01</v>
      </c>
      <c r="G83" s="24" t="s">
        <v>74</v>
      </c>
      <c r="H83" s="21">
        <v>0.04</v>
      </c>
      <c r="I83" s="15">
        <v>2.9000000000000001E-2</v>
      </c>
      <c r="J83" s="16">
        <f t="shared" si="1"/>
        <v>-1.0999999999999999E-2</v>
      </c>
    </row>
    <row r="84" spans="1:10" x14ac:dyDescent="0.2">
      <c r="A84" s="28"/>
      <c r="B84" s="28"/>
      <c r="C84" s="28"/>
      <c r="D84" s="22" t="s">
        <v>75</v>
      </c>
      <c r="E84" s="6" t="s">
        <v>17</v>
      </c>
      <c r="F84" s="23">
        <v>297.3</v>
      </c>
      <c r="G84" s="24" t="s">
        <v>75</v>
      </c>
      <c r="H84" s="21">
        <v>0</v>
      </c>
      <c r="I84" s="15">
        <v>0</v>
      </c>
      <c r="J84" s="16">
        <f t="shared" si="1"/>
        <v>0</v>
      </c>
    </row>
    <row r="85" spans="1:10" ht="22.8" x14ac:dyDescent="0.2">
      <c r="A85" s="28"/>
      <c r="B85" s="28"/>
      <c r="C85" s="28"/>
      <c r="D85" s="31" t="s">
        <v>145</v>
      </c>
      <c r="E85" s="6" t="s">
        <v>17</v>
      </c>
      <c r="F85" s="32">
        <v>288.01</v>
      </c>
      <c r="G85" s="33" t="s">
        <v>145</v>
      </c>
      <c r="H85" s="29">
        <v>0.4</v>
      </c>
      <c r="I85" s="15">
        <v>0.33500000000000002</v>
      </c>
      <c r="J85" s="16">
        <f>I85-H85</f>
        <v>-6.5000000000000002E-2</v>
      </c>
    </row>
    <row r="86" spans="1:10" x14ac:dyDescent="0.2">
      <c r="A86" s="28"/>
      <c r="B86" s="28"/>
      <c r="C86" s="28"/>
      <c r="D86" s="22" t="s">
        <v>76</v>
      </c>
      <c r="E86" s="6" t="s">
        <v>17</v>
      </c>
      <c r="F86" s="23">
        <v>297.3</v>
      </c>
      <c r="G86" s="24" t="s">
        <v>76</v>
      </c>
      <c r="H86" s="21">
        <v>0</v>
      </c>
      <c r="I86" s="15">
        <v>0</v>
      </c>
      <c r="J86" s="16">
        <f t="shared" si="1"/>
        <v>0</v>
      </c>
    </row>
    <row r="87" spans="1:10" x14ac:dyDescent="0.2">
      <c r="A87" s="28"/>
      <c r="B87" s="28"/>
      <c r="C87" s="28"/>
      <c r="D87" s="22" t="s">
        <v>77</v>
      </c>
      <c r="E87" s="6" t="s">
        <v>17</v>
      </c>
      <c r="F87" s="23">
        <v>297.3</v>
      </c>
      <c r="G87" s="24" t="s">
        <v>77</v>
      </c>
      <c r="H87" s="21">
        <v>1.6E-2</v>
      </c>
      <c r="I87" s="15">
        <v>7.1999999999999995E-2</v>
      </c>
      <c r="J87" s="16">
        <f t="shared" si="1"/>
        <v>5.5999999999999994E-2</v>
      </c>
    </row>
    <row r="88" spans="1:10" x14ac:dyDescent="0.2">
      <c r="A88" s="28"/>
      <c r="B88" s="28"/>
      <c r="C88" s="28"/>
      <c r="D88" s="22" t="s">
        <v>78</v>
      </c>
      <c r="E88" s="6" t="s">
        <v>17</v>
      </c>
      <c r="F88" s="23">
        <v>288.01</v>
      </c>
      <c r="G88" s="24" t="s">
        <v>78</v>
      </c>
      <c r="H88" s="21">
        <v>0</v>
      </c>
      <c r="I88" s="15">
        <v>0</v>
      </c>
      <c r="J88" s="16">
        <f t="shared" si="1"/>
        <v>0</v>
      </c>
    </row>
    <row r="89" spans="1:10" x14ac:dyDescent="0.2">
      <c r="A89" s="28"/>
      <c r="B89" s="28"/>
      <c r="C89" s="28"/>
      <c r="D89" s="22" t="s">
        <v>79</v>
      </c>
      <c r="E89" s="6" t="s">
        <v>17</v>
      </c>
      <c r="F89" s="23">
        <v>297.3</v>
      </c>
      <c r="G89" s="24" t="s">
        <v>79</v>
      </c>
      <c r="H89" s="21">
        <v>0.24299999999999999</v>
      </c>
      <c r="I89" s="15">
        <v>0.17100000000000001</v>
      </c>
      <c r="J89" s="16">
        <f t="shared" si="1"/>
        <v>-7.1999999999999981E-2</v>
      </c>
    </row>
    <row r="90" spans="1:10" x14ac:dyDescent="0.2">
      <c r="A90" s="28"/>
      <c r="B90" s="28"/>
      <c r="C90" s="28"/>
      <c r="D90" s="22" t="s">
        <v>80</v>
      </c>
      <c r="E90" s="6" t="s">
        <v>17</v>
      </c>
      <c r="F90" s="32">
        <v>288.01</v>
      </c>
      <c r="G90" s="24" t="s">
        <v>80</v>
      </c>
      <c r="H90" s="21">
        <v>1.3</v>
      </c>
      <c r="I90" s="15">
        <v>0.93300000000000005</v>
      </c>
      <c r="J90" s="16">
        <f t="shared" si="1"/>
        <v>-0.36699999999999999</v>
      </c>
    </row>
    <row r="91" spans="1:10" x14ac:dyDescent="0.2">
      <c r="A91" s="28"/>
      <c r="B91" s="28"/>
      <c r="C91" s="28"/>
      <c r="D91" s="22" t="s">
        <v>81</v>
      </c>
      <c r="E91" s="6" t="s">
        <v>17</v>
      </c>
      <c r="F91" s="32">
        <v>288.01</v>
      </c>
      <c r="G91" s="24" t="s">
        <v>81</v>
      </c>
      <c r="H91" s="21">
        <v>0</v>
      </c>
      <c r="I91" s="15">
        <v>3.1E-2</v>
      </c>
      <c r="J91" s="16">
        <f t="shared" si="1"/>
        <v>3.1E-2</v>
      </c>
    </row>
    <row r="92" spans="1:10" x14ac:dyDescent="0.2">
      <c r="A92" s="28"/>
      <c r="B92" s="28"/>
      <c r="C92" s="28"/>
      <c r="D92" s="22" t="s">
        <v>82</v>
      </c>
      <c r="E92" s="6" t="s">
        <v>17</v>
      </c>
      <c r="F92" s="23">
        <v>283.36</v>
      </c>
      <c r="G92" s="24" t="s">
        <v>82</v>
      </c>
      <c r="H92" s="21">
        <v>13.635</v>
      </c>
      <c r="I92" s="15">
        <v>0</v>
      </c>
      <c r="J92" s="16">
        <f t="shared" si="1"/>
        <v>-13.635</v>
      </c>
    </row>
    <row r="93" spans="1:10" x14ac:dyDescent="0.2">
      <c r="A93" s="28"/>
      <c r="B93" s="28"/>
      <c r="C93" s="28"/>
      <c r="D93" s="22" t="s">
        <v>83</v>
      </c>
      <c r="E93" s="6" t="s">
        <v>17</v>
      </c>
      <c r="F93" s="32">
        <v>288.01</v>
      </c>
      <c r="G93" s="24" t="s">
        <v>83</v>
      </c>
      <c r="H93" s="21">
        <v>0.2</v>
      </c>
      <c r="I93" s="15">
        <v>0.03</v>
      </c>
      <c r="J93" s="16">
        <f t="shared" si="1"/>
        <v>-0.17</v>
      </c>
    </row>
    <row r="94" spans="1:10" x14ac:dyDescent="0.2">
      <c r="A94" s="28"/>
      <c r="B94" s="28"/>
      <c r="C94" s="28"/>
      <c r="D94" s="22" t="s">
        <v>115</v>
      </c>
      <c r="E94" s="6" t="s">
        <v>17</v>
      </c>
      <c r="F94" s="32">
        <v>278.70999999999998</v>
      </c>
      <c r="G94" s="34" t="s">
        <v>115</v>
      </c>
      <c r="H94" s="29">
        <v>211.179</v>
      </c>
      <c r="I94" s="15">
        <v>218.392</v>
      </c>
      <c r="J94" s="16">
        <f t="shared" si="1"/>
        <v>7.2129999999999939</v>
      </c>
    </row>
    <row r="95" spans="1:10" x14ac:dyDescent="0.2">
      <c r="A95" s="28"/>
      <c r="B95" s="28"/>
      <c r="C95" s="28"/>
      <c r="D95" s="22" t="s">
        <v>84</v>
      </c>
      <c r="E95" s="6" t="s">
        <v>17</v>
      </c>
      <c r="F95" s="23">
        <v>283.36</v>
      </c>
      <c r="G95" s="24" t="s">
        <v>84</v>
      </c>
      <c r="H95" s="29">
        <v>16.791</v>
      </c>
      <c r="I95" s="15">
        <v>13.648999999999999</v>
      </c>
      <c r="J95" s="16">
        <f t="shared" si="1"/>
        <v>-3.1420000000000012</v>
      </c>
    </row>
    <row r="96" spans="1:10" x14ac:dyDescent="0.2">
      <c r="A96" s="28"/>
      <c r="B96" s="28"/>
      <c r="C96" s="28"/>
      <c r="D96" s="22" t="s">
        <v>85</v>
      </c>
      <c r="E96" s="6" t="s">
        <v>17</v>
      </c>
      <c r="F96" s="32">
        <v>288.01</v>
      </c>
      <c r="G96" s="24" t="s">
        <v>85</v>
      </c>
      <c r="H96" s="21">
        <v>0</v>
      </c>
      <c r="I96" s="15">
        <v>0.77</v>
      </c>
      <c r="J96" s="16">
        <f t="shared" si="1"/>
        <v>0.77</v>
      </c>
    </row>
    <row r="97" spans="1:10" x14ac:dyDescent="0.2">
      <c r="A97" s="28"/>
      <c r="B97" s="28"/>
      <c r="C97" s="28"/>
      <c r="D97" s="25"/>
      <c r="E97" s="6" t="s">
        <v>17</v>
      </c>
      <c r="F97" s="23">
        <v>283.36</v>
      </c>
      <c r="G97" s="26"/>
      <c r="H97" s="21">
        <v>5</v>
      </c>
      <c r="I97" s="15">
        <v>1.1859999999999999</v>
      </c>
      <c r="J97" s="16">
        <f t="shared" si="1"/>
        <v>-3.8140000000000001</v>
      </c>
    </row>
    <row r="98" spans="1:10" x14ac:dyDescent="0.2">
      <c r="A98" s="28"/>
      <c r="B98" s="28"/>
      <c r="C98" s="28"/>
      <c r="D98" s="22" t="s">
        <v>86</v>
      </c>
      <c r="E98" s="6" t="s">
        <v>17</v>
      </c>
      <c r="F98" s="23">
        <v>278.70999999999998</v>
      </c>
      <c r="G98" s="24" t="s">
        <v>86</v>
      </c>
      <c r="H98" s="29">
        <v>183.33</v>
      </c>
      <c r="I98" s="15">
        <v>78.391000000000005</v>
      </c>
      <c r="J98" s="16">
        <f t="shared" si="1"/>
        <v>-104.93900000000001</v>
      </c>
    </row>
    <row r="99" spans="1:10" x14ac:dyDescent="0.2">
      <c r="A99" s="28"/>
      <c r="B99" s="28"/>
      <c r="C99" s="28"/>
      <c r="D99" s="22" t="s">
        <v>87</v>
      </c>
      <c r="E99" s="6" t="s">
        <v>17</v>
      </c>
      <c r="F99" s="23">
        <v>288.01</v>
      </c>
      <c r="G99" s="24" t="s">
        <v>87</v>
      </c>
      <c r="H99" s="21">
        <v>0</v>
      </c>
      <c r="I99" s="15">
        <v>0</v>
      </c>
      <c r="J99" s="16">
        <f t="shared" si="1"/>
        <v>0</v>
      </c>
    </row>
    <row r="100" spans="1:10" x14ac:dyDescent="0.2">
      <c r="A100" s="28"/>
      <c r="B100" s="28"/>
      <c r="C100" s="28"/>
      <c r="D100" s="22" t="s">
        <v>134</v>
      </c>
      <c r="E100" s="6" t="s">
        <v>17</v>
      </c>
      <c r="F100" s="23">
        <v>288.01</v>
      </c>
      <c r="G100" s="24" t="s">
        <v>134</v>
      </c>
      <c r="H100" s="21">
        <v>1</v>
      </c>
      <c r="I100" s="15">
        <v>0</v>
      </c>
      <c r="J100" s="16">
        <f t="shared" si="1"/>
        <v>-1</v>
      </c>
    </row>
    <row r="101" spans="1:10" x14ac:dyDescent="0.2">
      <c r="A101" s="28"/>
      <c r="B101" s="28"/>
      <c r="C101" s="28"/>
      <c r="D101" s="22" t="s">
        <v>88</v>
      </c>
      <c r="E101" s="6" t="s">
        <v>17</v>
      </c>
      <c r="F101" s="23">
        <v>288.01</v>
      </c>
      <c r="G101" s="24" t="s">
        <v>88</v>
      </c>
      <c r="H101" s="21">
        <v>0.91</v>
      </c>
      <c r="I101" s="15">
        <v>1.123</v>
      </c>
      <c r="J101" s="16">
        <f t="shared" si="1"/>
        <v>0.21299999999999997</v>
      </c>
    </row>
    <row r="102" spans="1:10" x14ac:dyDescent="0.2">
      <c r="A102" s="28"/>
      <c r="B102" s="28"/>
      <c r="C102" s="28"/>
      <c r="D102" s="22" t="s">
        <v>135</v>
      </c>
      <c r="E102" s="6" t="s">
        <v>17</v>
      </c>
      <c r="F102" s="23">
        <v>288.01</v>
      </c>
      <c r="G102" s="24" t="s">
        <v>135</v>
      </c>
      <c r="H102" s="21">
        <v>3.2850000000000001</v>
      </c>
      <c r="I102" s="15">
        <v>3.24</v>
      </c>
      <c r="J102" s="16">
        <f t="shared" si="1"/>
        <v>-4.4999999999999929E-2</v>
      </c>
    </row>
    <row r="103" spans="1:10" x14ac:dyDescent="0.2">
      <c r="A103" s="28"/>
      <c r="B103" s="28"/>
      <c r="C103" s="28"/>
      <c r="D103" s="22" t="s">
        <v>89</v>
      </c>
      <c r="E103" s="6" t="s">
        <v>17</v>
      </c>
      <c r="F103" s="23">
        <v>288.01</v>
      </c>
      <c r="G103" s="24" t="s">
        <v>89</v>
      </c>
      <c r="H103" s="21">
        <v>0.1</v>
      </c>
      <c r="I103" s="15">
        <v>0</v>
      </c>
      <c r="J103" s="16">
        <f t="shared" si="1"/>
        <v>-0.1</v>
      </c>
    </row>
    <row r="104" spans="1:10" x14ac:dyDescent="0.2">
      <c r="A104" s="28"/>
      <c r="B104" s="28"/>
      <c r="C104" s="28"/>
      <c r="D104" s="22" t="s">
        <v>90</v>
      </c>
      <c r="E104" s="6" t="s">
        <v>17</v>
      </c>
      <c r="F104" s="23">
        <v>297.3</v>
      </c>
      <c r="G104" s="24" t="s">
        <v>90</v>
      </c>
      <c r="H104" s="21">
        <v>0</v>
      </c>
      <c r="I104" s="15">
        <v>0</v>
      </c>
      <c r="J104" s="16">
        <f t="shared" si="1"/>
        <v>0</v>
      </c>
    </row>
    <row r="105" spans="1:10" x14ac:dyDescent="0.2">
      <c r="A105" s="28"/>
      <c r="B105" s="28"/>
      <c r="C105" s="28"/>
      <c r="D105" s="22" t="s">
        <v>91</v>
      </c>
      <c r="E105" s="6" t="s">
        <v>17</v>
      </c>
      <c r="F105" s="23">
        <v>297.3</v>
      </c>
      <c r="G105" s="24" t="s">
        <v>91</v>
      </c>
      <c r="H105" s="21">
        <v>0.02</v>
      </c>
      <c r="I105" s="15">
        <v>7.9000000000000001E-2</v>
      </c>
      <c r="J105" s="16">
        <f t="shared" si="1"/>
        <v>5.8999999999999997E-2</v>
      </c>
    </row>
    <row r="106" spans="1:10" x14ac:dyDescent="0.2">
      <c r="A106" s="28"/>
      <c r="B106" s="28"/>
      <c r="C106" s="28"/>
      <c r="D106" s="22" t="s">
        <v>92</v>
      </c>
      <c r="E106" s="6" t="s">
        <v>17</v>
      </c>
      <c r="F106" s="23">
        <v>283.36</v>
      </c>
      <c r="G106" s="24" t="s">
        <v>92</v>
      </c>
      <c r="H106" s="21">
        <v>9</v>
      </c>
      <c r="I106" s="15">
        <v>10.994999999999999</v>
      </c>
      <c r="J106" s="16">
        <f t="shared" si="1"/>
        <v>1.9949999999999992</v>
      </c>
    </row>
    <row r="107" spans="1:10" x14ac:dyDescent="0.2">
      <c r="A107" s="28"/>
      <c r="B107" s="28"/>
      <c r="C107" s="28"/>
      <c r="D107" s="22" t="s">
        <v>93</v>
      </c>
      <c r="E107" s="6" t="s">
        <v>17</v>
      </c>
      <c r="F107" s="23">
        <v>288.01</v>
      </c>
      <c r="G107" s="24" t="s">
        <v>93</v>
      </c>
      <c r="H107" s="21">
        <v>0</v>
      </c>
      <c r="I107" s="15">
        <v>0</v>
      </c>
      <c r="J107" s="16">
        <f t="shared" si="1"/>
        <v>0</v>
      </c>
    </row>
    <row r="108" spans="1:10" x14ac:dyDescent="0.2">
      <c r="A108" s="28"/>
      <c r="B108" s="28"/>
      <c r="C108" s="28"/>
      <c r="D108" s="22" t="s">
        <v>136</v>
      </c>
      <c r="E108" s="6" t="s">
        <v>17</v>
      </c>
      <c r="F108" s="23">
        <v>297.3</v>
      </c>
      <c r="G108" s="24" t="s">
        <v>136</v>
      </c>
      <c r="H108" s="21">
        <v>0</v>
      </c>
      <c r="I108" s="15">
        <v>0</v>
      </c>
      <c r="J108" s="16">
        <f t="shared" si="1"/>
        <v>0</v>
      </c>
    </row>
    <row r="109" spans="1:10" x14ac:dyDescent="0.2">
      <c r="A109" s="28"/>
      <c r="B109" s="28"/>
      <c r="C109" s="28"/>
      <c r="D109" s="22" t="s">
        <v>94</v>
      </c>
      <c r="E109" s="6" t="s">
        <v>17</v>
      </c>
      <c r="F109" s="23">
        <v>288.01</v>
      </c>
      <c r="G109" s="24" t="s">
        <v>94</v>
      </c>
      <c r="H109" s="21">
        <v>0</v>
      </c>
      <c r="I109" s="15">
        <v>0</v>
      </c>
      <c r="J109" s="16">
        <f t="shared" si="1"/>
        <v>0</v>
      </c>
    </row>
    <row r="110" spans="1:10" x14ac:dyDescent="0.2">
      <c r="A110" s="28"/>
      <c r="B110" s="28"/>
      <c r="C110" s="28"/>
      <c r="D110" s="22" t="s">
        <v>95</v>
      </c>
      <c r="E110" s="6" t="s">
        <v>17</v>
      </c>
      <c r="F110" s="23">
        <v>288.01</v>
      </c>
      <c r="G110" s="24" t="s">
        <v>95</v>
      </c>
      <c r="H110" s="21">
        <v>0</v>
      </c>
      <c r="I110" s="15">
        <v>0</v>
      </c>
      <c r="J110" s="16">
        <f t="shared" si="1"/>
        <v>0</v>
      </c>
    </row>
    <row r="111" spans="1:10" x14ac:dyDescent="0.2">
      <c r="A111" s="28"/>
      <c r="B111" s="28"/>
      <c r="C111" s="28"/>
      <c r="D111" s="22" t="s">
        <v>96</v>
      </c>
      <c r="E111" s="6" t="s">
        <v>17</v>
      </c>
      <c r="F111" s="23">
        <v>288.01</v>
      </c>
      <c r="G111" s="24" t="s">
        <v>96</v>
      </c>
      <c r="H111" s="21">
        <v>0.04</v>
      </c>
      <c r="I111" s="15">
        <v>6.2E-2</v>
      </c>
      <c r="J111" s="16">
        <f t="shared" si="1"/>
        <v>2.1999999999999999E-2</v>
      </c>
    </row>
    <row r="112" spans="1:10" x14ac:dyDescent="0.2">
      <c r="A112" s="28"/>
      <c r="B112" s="28"/>
      <c r="C112" s="28"/>
      <c r="D112" s="22" t="s">
        <v>97</v>
      </c>
      <c r="E112" s="6" t="s">
        <v>17</v>
      </c>
      <c r="F112" s="23">
        <v>297.3</v>
      </c>
      <c r="G112" s="24" t="s">
        <v>97</v>
      </c>
      <c r="H112" s="21">
        <v>0</v>
      </c>
      <c r="I112" s="15">
        <v>0</v>
      </c>
      <c r="J112" s="16">
        <f t="shared" si="1"/>
        <v>0</v>
      </c>
    </row>
    <row r="113" spans="1:10" x14ac:dyDescent="0.2">
      <c r="A113" s="28"/>
      <c r="B113" s="28"/>
      <c r="C113" s="28"/>
      <c r="D113" s="25"/>
      <c r="E113" s="6" t="s">
        <v>17</v>
      </c>
      <c r="F113" s="23">
        <v>297.3</v>
      </c>
      <c r="G113" s="26"/>
      <c r="H113" s="21">
        <v>0.08</v>
      </c>
      <c r="I113" s="15">
        <v>0</v>
      </c>
      <c r="J113" s="16">
        <f t="shared" si="1"/>
        <v>-0.08</v>
      </c>
    </row>
    <row r="114" spans="1:10" x14ac:dyDescent="0.2">
      <c r="A114" s="28"/>
      <c r="B114" s="28"/>
      <c r="C114" s="28"/>
      <c r="D114" s="22" t="s">
        <v>98</v>
      </c>
      <c r="E114" s="6" t="s">
        <v>17</v>
      </c>
      <c r="F114" s="23">
        <v>297.3</v>
      </c>
      <c r="G114" s="24" t="s">
        <v>98</v>
      </c>
      <c r="H114" s="21">
        <v>0.02</v>
      </c>
      <c r="I114" s="15">
        <v>0.14199999999999999</v>
      </c>
      <c r="J114" s="16">
        <f t="shared" si="1"/>
        <v>0.12199999999999998</v>
      </c>
    </row>
    <row r="115" spans="1:10" x14ac:dyDescent="0.2">
      <c r="A115" s="28"/>
      <c r="B115" s="28"/>
      <c r="C115" s="28"/>
      <c r="D115" s="25"/>
      <c r="E115" s="6" t="s">
        <v>17</v>
      </c>
      <c r="F115" s="23">
        <v>297.3</v>
      </c>
      <c r="G115" s="26"/>
      <c r="H115" s="21">
        <v>0</v>
      </c>
      <c r="I115" s="15">
        <v>0</v>
      </c>
      <c r="J115" s="16">
        <f t="shared" si="1"/>
        <v>0</v>
      </c>
    </row>
    <row r="116" spans="1:10" x14ac:dyDescent="0.2">
      <c r="A116" s="28"/>
      <c r="B116" s="28"/>
      <c r="C116" s="28"/>
      <c r="D116" s="22" t="s">
        <v>99</v>
      </c>
      <c r="E116" s="6" t="s">
        <v>17</v>
      </c>
      <c r="F116" s="23">
        <v>297.3</v>
      </c>
      <c r="G116" s="24" t="s">
        <v>99</v>
      </c>
      <c r="H116" s="21">
        <v>0.02</v>
      </c>
      <c r="I116" s="15">
        <v>0</v>
      </c>
      <c r="J116" s="16">
        <f t="shared" si="1"/>
        <v>-0.02</v>
      </c>
    </row>
    <row r="117" spans="1:10" x14ac:dyDescent="0.2">
      <c r="A117" s="28"/>
      <c r="B117" s="28"/>
      <c r="C117" s="28"/>
      <c r="D117" s="22" t="s">
        <v>100</v>
      </c>
      <c r="E117" s="6" t="s">
        <v>17</v>
      </c>
      <c r="F117" s="23">
        <v>288.01</v>
      </c>
      <c r="G117" s="24" t="s">
        <v>100</v>
      </c>
      <c r="H117" s="21">
        <v>1.089</v>
      </c>
      <c r="I117" s="15">
        <v>0.27200000000000002</v>
      </c>
      <c r="J117" s="16">
        <f t="shared" si="1"/>
        <v>-0.81699999999999995</v>
      </c>
    </row>
    <row r="118" spans="1:10" x14ac:dyDescent="0.2">
      <c r="A118" s="28"/>
      <c r="B118" s="28"/>
      <c r="C118" s="28"/>
      <c r="D118" s="22" t="s">
        <v>101</v>
      </c>
      <c r="E118" s="6" t="s">
        <v>17</v>
      </c>
      <c r="F118" s="23">
        <v>297.3</v>
      </c>
      <c r="G118" s="24" t="s">
        <v>101</v>
      </c>
      <c r="H118" s="21">
        <v>0</v>
      </c>
      <c r="I118" s="15">
        <v>0</v>
      </c>
      <c r="J118" s="16">
        <f t="shared" si="1"/>
        <v>0</v>
      </c>
    </row>
    <row r="119" spans="1:10" x14ac:dyDescent="0.2">
      <c r="A119" s="28"/>
      <c r="B119" s="28"/>
      <c r="C119" s="28"/>
      <c r="D119" s="22" t="s">
        <v>102</v>
      </c>
      <c r="E119" s="6" t="s">
        <v>17</v>
      </c>
      <c r="F119" s="23">
        <v>297.3</v>
      </c>
      <c r="G119" s="24" t="s">
        <v>102</v>
      </c>
      <c r="H119" s="21">
        <v>0.3</v>
      </c>
      <c r="I119" s="15">
        <v>0.13700000000000001</v>
      </c>
      <c r="J119" s="16">
        <f t="shared" si="1"/>
        <v>-0.16299999999999998</v>
      </c>
    </row>
    <row r="120" spans="1:10" x14ac:dyDescent="0.2">
      <c r="A120" s="28"/>
      <c r="B120" s="28"/>
      <c r="C120" s="28"/>
      <c r="D120" s="25"/>
      <c r="E120" s="6" t="s">
        <v>17</v>
      </c>
      <c r="F120" s="23">
        <v>288.01</v>
      </c>
      <c r="G120" s="26"/>
      <c r="H120" s="21">
        <v>0.3</v>
      </c>
      <c r="I120" s="15">
        <v>0</v>
      </c>
      <c r="J120" s="16">
        <f t="shared" si="1"/>
        <v>-0.3</v>
      </c>
    </row>
    <row r="121" spans="1:10" x14ac:dyDescent="0.2">
      <c r="A121" s="28"/>
      <c r="B121" s="28"/>
      <c r="C121" s="28"/>
      <c r="D121" s="22" t="s">
        <v>103</v>
      </c>
      <c r="E121" s="6" t="s">
        <v>17</v>
      </c>
      <c r="F121" s="23">
        <v>288.01</v>
      </c>
      <c r="G121" s="24" t="s">
        <v>103</v>
      </c>
      <c r="H121" s="21">
        <v>6.2510000000000003</v>
      </c>
      <c r="I121" s="15">
        <v>3.1429999999999998</v>
      </c>
      <c r="J121" s="16">
        <f t="shared" si="1"/>
        <v>-3.1080000000000005</v>
      </c>
    </row>
    <row r="122" spans="1:10" x14ac:dyDescent="0.2">
      <c r="A122" s="28"/>
      <c r="B122" s="28"/>
      <c r="C122" s="28"/>
      <c r="D122" s="22" t="s">
        <v>104</v>
      </c>
      <c r="E122" s="6" t="s">
        <v>17</v>
      </c>
      <c r="F122" s="23">
        <v>288.01</v>
      </c>
      <c r="G122" s="24" t="s">
        <v>104</v>
      </c>
      <c r="H122" s="21">
        <v>0.6</v>
      </c>
      <c r="I122" s="15">
        <v>0.627</v>
      </c>
      <c r="J122" s="16">
        <f t="shared" si="1"/>
        <v>2.7000000000000024E-2</v>
      </c>
    </row>
    <row r="123" spans="1:10" ht="34.200000000000003" x14ac:dyDescent="0.2">
      <c r="A123" s="28"/>
      <c r="B123" s="28"/>
      <c r="C123" s="28"/>
      <c r="D123" s="30" t="s">
        <v>147</v>
      </c>
      <c r="E123" s="6"/>
      <c r="F123" s="32">
        <v>297.3</v>
      </c>
      <c r="G123" s="30" t="s">
        <v>147</v>
      </c>
      <c r="H123" s="21">
        <v>0</v>
      </c>
      <c r="I123" s="15">
        <v>0</v>
      </c>
      <c r="J123" s="16">
        <f>I123-H123</f>
        <v>0</v>
      </c>
    </row>
    <row r="124" spans="1:10" x14ac:dyDescent="0.2">
      <c r="A124" s="28"/>
      <c r="B124" s="28"/>
      <c r="C124" s="28"/>
      <c r="D124" s="22" t="s">
        <v>105</v>
      </c>
      <c r="E124" s="6" t="s">
        <v>17</v>
      </c>
      <c r="F124" s="23">
        <v>288.01</v>
      </c>
      <c r="G124" s="24" t="s">
        <v>105</v>
      </c>
      <c r="H124" s="21">
        <v>0.12</v>
      </c>
      <c r="I124" s="15">
        <v>0.34899999999999998</v>
      </c>
      <c r="J124" s="16">
        <f t="shared" si="1"/>
        <v>0.22899999999999998</v>
      </c>
    </row>
    <row r="125" spans="1:10" x14ac:dyDescent="0.2">
      <c r="A125" s="28"/>
      <c r="B125" s="28"/>
      <c r="C125" s="28"/>
      <c r="D125" s="22" t="s">
        <v>106</v>
      </c>
      <c r="E125" s="6" t="s">
        <v>17</v>
      </c>
      <c r="F125" s="23">
        <v>288.01</v>
      </c>
      <c r="G125" s="24" t="s">
        <v>106</v>
      </c>
      <c r="H125" s="21">
        <v>0.1</v>
      </c>
      <c r="I125" s="15">
        <v>0</v>
      </c>
      <c r="J125" s="16">
        <f t="shared" si="1"/>
        <v>-0.1</v>
      </c>
    </row>
    <row r="126" spans="1:10" x14ac:dyDescent="0.2">
      <c r="A126" s="28"/>
      <c r="B126" s="28"/>
      <c r="C126" s="28"/>
      <c r="D126" s="22" t="s">
        <v>107</v>
      </c>
      <c r="E126" s="6" t="s">
        <v>17</v>
      </c>
      <c r="F126" s="23">
        <v>297.3</v>
      </c>
      <c r="G126" s="24" t="s">
        <v>107</v>
      </c>
      <c r="H126" s="21">
        <v>0.05</v>
      </c>
      <c r="I126" s="15">
        <v>9.2999999999999999E-2</v>
      </c>
      <c r="J126" s="16">
        <f t="shared" si="1"/>
        <v>4.2999999999999997E-2</v>
      </c>
    </row>
    <row r="127" spans="1:10" x14ac:dyDescent="0.2">
      <c r="A127" s="28"/>
      <c r="B127" s="28"/>
      <c r="C127" s="28"/>
      <c r="D127" s="22" t="s">
        <v>108</v>
      </c>
      <c r="E127" s="6" t="s">
        <v>17</v>
      </c>
      <c r="F127" s="23">
        <v>297.3</v>
      </c>
      <c r="G127" s="24" t="s">
        <v>108</v>
      </c>
      <c r="H127" s="21">
        <v>0.02</v>
      </c>
      <c r="I127" s="15">
        <v>1.4999999999999999E-2</v>
      </c>
      <c r="J127" s="16">
        <f t="shared" si="1"/>
        <v>-5.000000000000001E-3</v>
      </c>
    </row>
    <row r="128" spans="1:10" x14ac:dyDescent="0.2">
      <c r="A128" s="28"/>
      <c r="B128" s="28"/>
      <c r="C128" s="28"/>
      <c r="D128" s="22" t="s">
        <v>109</v>
      </c>
      <c r="E128" s="6" t="s">
        <v>17</v>
      </c>
      <c r="F128" s="23">
        <v>185.82</v>
      </c>
      <c r="G128" s="24" t="s">
        <v>109</v>
      </c>
      <c r="H128" s="21">
        <v>1300</v>
      </c>
      <c r="I128" s="15">
        <v>700.09299999999996</v>
      </c>
      <c r="J128" s="16">
        <f t="shared" si="1"/>
        <v>-599.90700000000004</v>
      </c>
    </row>
    <row r="129" spans="1:10" x14ac:dyDescent="0.2">
      <c r="A129" s="28"/>
      <c r="B129" s="28"/>
      <c r="C129" s="28"/>
      <c r="D129" s="22" t="s">
        <v>110</v>
      </c>
      <c r="E129" s="6" t="s">
        <v>17</v>
      </c>
      <c r="F129" s="23">
        <v>288.01</v>
      </c>
      <c r="G129" s="24" t="s">
        <v>110</v>
      </c>
      <c r="H129" s="21">
        <v>0.9</v>
      </c>
      <c r="I129" s="15">
        <v>0</v>
      </c>
      <c r="J129" s="16">
        <f t="shared" si="1"/>
        <v>-0.9</v>
      </c>
    </row>
    <row r="130" spans="1:10" x14ac:dyDescent="0.2">
      <c r="A130" s="28"/>
      <c r="B130" s="28"/>
      <c r="C130" s="28"/>
      <c r="D130" s="22" t="s">
        <v>111</v>
      </c>
      <c r="E130" s="6" t="s">
        <v>17</v>
      </c>
      <c r="F130" s="23">
        <v>297.3</v>
      </c>
      <c r="G130" s="24" t="s">
        <v>111</v>
      </c>
      <c r="H130" s="29">
        <v>0</v>
      </c>
      <c r="I130" s="15">
        <v>0</v>
      </c>
      <c r="J130" s="16">
        <f t="shared" si="1"/>
        <v>0</v>
      </c>
    </row>
    <row r="131" spans="1:10" x14ac:dyDescent="0.2">
      <c r="A131" s="28"/>
      <c r="B131" s="28"/>
      <c r="C131" s="28"/>
      <c r="D131" s="22" t="s">
        <v>137</v>
      </c>
      <c r="E131" s="6" t="s">
        <v>17</v>
      </c>
      <c r="F131" s="23">
        <v>297.3</v>
      </c>
      <c r="G131" s="24" t="s">
        <v>137</v>
      </c>
      <c r="H131" s="21">
        <v>5.1999999999999998E-2</v>
      </c>
      <c r="I131" s="15">
        <v>5.1999999999999998E-2</v>
      </c>
      <c r="J131" s="16">
        <f t="shared" si="1"/>
        <v>0</v>
      </c>
    </row>
    <row r="132" spans="1:10" x14ac:dyDescent="0.2">
      <c r="A132" s="28"/>
      <c r="B132" s="28"/>
      <c r="C132" s="28"/>
      <c r="D132" s="22" t="s">
        <v>116</v>
      </c>
      <c r="E132" s="6" t="s">
        <v>17</v>
      </c>
      <c r="F132" s="23">
        <v>297.3</v>
      </c>
      <c r="G132" s="24" t="s">
        <v>116</v>
      </c>
      <c r="H132" s="21">
        <v>0</v>
      </c>
      <c r="I132" s="15">
        <v>0</v>
      </c>
      <c r="J132" s="16">
        <f t="shared" si="1"/>
        <v>0</v>
      </c>
    </row>
    <row r="133" spans="1:10" x14ac:dyDescent="0.2">
      <c r="A133" s="28"/>
      <c r="B133" s="28"/>
      <c r="C133" s="28"/>
      <c r="D133" s="22" t="s">
        <v>117</v>
      </c>
      <c r="E133" s="6" t="s">
        <v>17</v>
      </c>
      <c r="F133" s="23">
        <v>283.36</v>
      </c>
      <c r="G133" s="24" t="s">
        <v>117</v>
      </c>
      <c r="H133" s="21">
        <v>0</v>
      </c>
      <c r="I133" s="15">
        <v>0</v>
      </c>
      <c r="J133" s="16">
        <f t="shared" si="1"/>
        <v>0</v>
      </c>
    </row>
    <row r="134" spans="1:10" x14ac:dyDescent="0.2">
      <c r="A134" s="28"/>
      <c r="B134" s="28"/>
      <c r="C134" s="28"/>
      <c r="D134" s="25"/>
      <c r="E134" s="6" t="s">
        <v>17</v>
      </c>
      <c r="F134" s="23">
        <v>283.36</v>
      </c>
      <c r="G134" s="26"/>
      <c r="H134" s="21">
        <v>0</v>
      </c>
      <c r="I134" s="15">
        <v>0</v>
      </c>
      <c r="J134" s="16">
        <f t="shared" si="1"/>
        <v>0</v>
      </c>
    </row>
    <row r="135" spans="1:10" x14ac:dyDescent="0.2">
      <c r="A135" s="28"/>
      <c r="B135" s="28"/>
      <c r="C135" s="28"/>
      <c r="D135" s="25"/>
      <c r="E135" s="6" t="s">
        <v>17</v>
      </c>
      <c r="F135" s="23">
        <v>283.36</v>
      </c>
      <c r="G135" s="26"/>
      <c r="H135" s="21">
        <v>1.4</v>
      </c>
      <c r="I135" s="15">
        <v>1.3180000000000001</v>
      </c>
      <c r="J135" s="16">
        <f t="shared" si="1"/>
        <v>-8.1999999999999851E-2</v>
      </c>
    </row>
    <row r="136" spans="1:10" x14ac:dyDescent="0.2">
      <c r="A136" s="28"/>
      <c r="B136" s="28"/>
      <c r="C136" s="28"/>
      <c r="D136" s="25"/>
      <c r="E136" s="6" t="s">
        <v>17</v>
      </c>
      <c r="F136" s="23">
        <v>283.36</v>
      </c>
      <c r="G136" s="26"/>
      <c r="H136" s="21">
        <v>36</v>
      </c>
      <c r="I136" s="15">
        <v>35.780999999999999</v>
      </c>
      <c r="J136" s="16">
        <f t="shared" si="1"/>
        <v>-0.21900000000000119</v>
      </c>
    </row>
    <row r="137" spans="1:10" x14ac:dyDescent="0.2">
      <c r="A137" s="28"/>
      <c r="B137" s="28"/>
      <c r="C137" s="28"/>
      <c r="D137" s="22" t="s">
        <v>118</v>
      </c>
      <c r="E137" s="6" t="s">
        <v>17</v>
      </c>
      <c r="F137" s="23">
        <v>297.3</v>
      </c>
      <c r="G137" s="24" t="s">
        <v>118</v>
      </c>
      <c r="H137" s="21">
        <v>0</v>
      </c>
      <c r="I137" s="15">
        <v>0</v>
      </c>
      <c r="J137" s="16">
        <f t="shared" si="1"/>
        <v>0</v>
      </c>
    </row>
    <row r="138" spans="1:10" x14ac:dyDescent="0.2">
      <c r="A138" s="28"/>
      <c r="B138" s="28"/>
      <c r="C138" s="28"/>
      <c r="D138" s="22" t="s">
        <v>119</v>
      </c>
      <c r="E138" s="6" t="s">
        <v>17</v>
      </c>
      <c r="F138" s="23">
        <v>288.01</v>
      </c>
      <c r="G138" s="24" t="s">
        <v>119</v>
      </c>
      <c r="H138" s="21">
        <v>0</v>
      </c>
      <c r="I138" s="15">
        <v>0</v>
      </c>
      <c r="J138" s="16">
        <f t="shared" si="1"/>
        <v>0</v>
      </c>
    </row>
    <row r="139" spans="1:10" x14ac:dyDescent="0.2">
      <c r="A139" s="28"/>
      <c r="B139" s="28"/>
      <c r="C139" s="28"/>
      <c r="D139" s="22" t="s">
        <v>120</v>
      </c>
      <c r="E139" s="6" t="s">
        <v>17</v>
      </c>
      <c r="F139" s="23">
        <v>297.3</v>
      </c>
      <c r="G139" s="24" t="s">
        <v>120</v>
      </c>
      <c r="H139" s="21">
        <v>0</v>
      </c>
      <c r="I139" s="15">
        <v>0</v>
      </c>
      <c r="J139" s="16">
        <f t="shared" si="1"/>
        <v>0</v>
      </c>
    </row>
    <row r="140" spans="1:10" x14ac:dyDescent="0.2">
      <c r="A140" s="28"/>
      <c r="B140" s="28"/>
      <c r="C140" s="28"/>
      <c r="D140" s="22" t="s">
        <v>121</v>
      </c>
      <c r="E140" s="6" t="s">
        <v>17</v>
      </c>
      <c r="F140" s="23">
        <v>288.01</v>
      </c>
      <c r="G140" s="24" t="s">
        <v>121</v>
      </c>
      <c r="H140" s="21">
        <v>0</v>
      </c>
      <c r="I140" s="15">
        <v>0</v>
      </c>
      <c r="J140" s="16">
        <f t="shared" si="1"/>
        <v>0</v>
      </c>
    </row>
    <row r="141" spans="1:10" x14ac:dyDescent="0.2">
      <c r="A141" s="28"/>
      <c r="B141" s="28"/>
      <c r="C141" s="28"/>
      <c r="D141" s="22" t="s">
        <v>122</v>
      </c>
      <c r="E141" s="6" t="s">
        <v>17</v>
      </c>
      <c r="F141" s="23">
        <v>288.01</v>
      </c>
      <c r="G141" s="24" t="s">
        <v>122</v>
      </c>
      <c r="H141" s="21">
        <v>1.5</v>
      </c>
      <c r="I141" s="15">
        <v>1.83</v>
      </c>
      <c r="J141" s="16">
        <f t="shared" si="1"/>
        <v>0.33000000000000007</v>
      </c>
    </row>
    <row r="142" spans="1:10" x14ac:dyDescent="0.2">
      <c r="A142" s="28"/>
      <c r="B142" s="28"/>
      <c r="C142" s="28"/>
      <c r="D142" s="22" t="s">
        <v>123</v>
      </c>
      <c r="E142" s="6" t="s">
        <v>17</v>
      </c>
      <c r="F142" s="23">
        <v>288.01</v>
      </c>
      <c r="G142" s="24" t="s">
        <v>123</v>
      </c>
      <c r="H142" s="21">
        <v>0.11</v>
      </c>
      <c r="I142" s="15">
        <v>0.14000000000000001</v>
      </c>
      <c r="J142" s="16">
        <f t="shared" si="1"/>
        <v>3.0000000000000013E-2</v>
      </c>
    </row>
    <row r="143" spans="1:10" x14ac:dyDescent="0.2">
      <c r="A143" s="28"/>
      <c r="B143" s="28"/>
      <c r="C143" s="28"/>
      <c r="D143" s="22" t="s">
        <v>124</v>
      </c>
      <c r="E143" s="6" t="s">
        <v>17</v>
      </c>
      <c r="F143" s="23">
        <v>288.01</v>
      </c>
      <c r="G143" s="24" t="s">
        <v>124</v>
      </c>
      <c r="H143" s="21">
        <v>0.6</v>
      </c>
      <c r="I143" s="15">
        <v>0</v>
      </c>
      <c r="J143" s="16">
        <f t="shared" si="1"/>
        <v>-0.6</v>
      </c>
    </row>
    <row r="144" spans="1:10" x14ac:dyDescent="0.2">
      <c r="A144" s="28"/>
      <c r="B144" s="28"/>
      <c r="C144" s="28"/>
      <c r="D144" s="22" t="s">
        <v>125</v>
      </c>
      <c r="E144" s="6" t="s">
        <v>17</v>
      </c>
      <c r="F144" s="23">
        <v>288.01</v>
      </c>
      <c r="G144" s="24" t="s">
        <v>125</v>
      </c>
      <c r="H144" s="21">
        <v>0</v>
      </c>
      <c r="I144" s="15">
        <v>0</v>
      </c>
      <c r="J144" s="16">
        <f t="shared" si="1"/>
        <v>0</v>
      </c>
    </row>
    <row r="145" spans="1:10" x14ac:dyDescent="0.2">
      <c r="A145" s="28"/>
      <c r="B145" s="28"/>
      <c r="C145" s="28"/>
      <c r="D145" s="22" t="s">
        <v>126</v>
      </c>
      <c r="E145" s="6" t="s">
        <v>17</v>
      </c>
      <c r="F145" s="23">
        <v>297.3</v>
      </c>
      <c r="G145" s="24" t="s">
        <v>126</v>
      </c>
      <c r="H145" s="21">
        <v>0.3</v>
      </c>
      <c r="I145" s="15">
        <v>0</v>
      </c>
      <c r="J145" s="16">
        <f t="shared" ref="J145:J156" si="2">I145-H145</f>
        <v>-0.3</v>
      </c>
    </row>
    <row r="146" spans="1:10" x14ac:dyDescent="0.2">
      <c r="A146" s="28"/>
      <c r="B146" s="28"/>
      <c r="C146" s="28"/>
      <c r="D146" s="22" t="s">
        <v>127</v>
      </c>
      <c r="E146" s="6" t="s">
        <v>17</v>
      </c>
      <c r="F146" s="23">
        <v>288.01</v>
      </c>
      <c r="G146" s="24" t="s">
        <v>127</v>
      </c>
      <c r="H146" s="21">
        <v>0</v>
      </c>
      <c r="I146" s="15">
        <v>0</v>
      </c>
      <c r="J146" s="16">
        <f t="shared" si="2"/>
        <v>0</v>
      </c>
    </row>
    <row r="147" spans="1:10" x14ac:dyDescent="0.2">
      <c r="A147" s="28"/>
      <c r="B147" s="28"/>
      <c r="C147" s="28"/>
      <c r="D147" s="22" t="s">
        <v>138</v>
      </c>
      <c r="E147" s="6" t="s">
        <v>17</v>
      </c>
      <c r="F147" s="23">
        <v>288.01</v>
      </c>
      <c r="G147" s="24" t="s">
        <v>138</v>
      </c>
      <c r="H147" s="21">
        <v>6.0000000000000001E-3</v>
      </c>
      <c r="I147" s="15">
        <v>0</v>
      </c>
      <c r="J147" s="16">
        <f t="shared" si="2"/>
        <v>-6.0000000000000001E-3</v>
      </c>
    </row>
    <row r="148" spans="1:10" x14ac:dyDescent="0.2">
      <c r="A148" s="28"/>
      <c r="B148" s="28"/>
      <c r="C148" s="28"/>
      <c r="D148" s="22" t="s">
        <v>139</v>
      </c>
      <c r="E148" s="6" t="s">
        <v>17</v>
      </c>
      <c r="F148" s="23">
        <v>288.01</v>
      </c>
      <c r="G148" s="24" t="s">
        <v>139</v>
      </c>
      <c r="H148" s="21">
        <v>1.0249999999999999</v>
      </c>
      <c r="I148" s="15">
        <v>1.2</v>
      </c>
      <c r="J148" s="16">
        <f t="shared" si="2"/>
        <v>0.17500000000000004</v>
      </c>
    </row>
    <row r="149" spans="1:10" x14ac:dyDescent="0.2">
      <c r="A149" s="28"/>
      <c r="B149" s="28"/>
      <c r="C149" s="28"/>
      <c r="D149" s="22" t="s">
        <v>140</v>
      </c>
      <c r="E149" s="6" t="s">
        <v>17</v>
      </c>
      <c r="F149" s="23">
        <v>283.36</v>
      </c>
      <c r="G149" s="24" t="s">
        <v>140</v>
      </c>
      <c r="H149" s="21">
        <v>5</v>
      </c>
      <c r="I149" s="15">
        <v>0</v>
      </c>
      <c r="J149" s="16">
        <f t="shared" si="2"/>
        <v>-5</v>
      </c>
    </row>
    <row r="150" spans="1:10" x14ac:dyDescent="0.2">
      <c r="A150" s="28"/>
      <c r="B150" s="28"/>
      <c r="C150" s="28"/>
      <c r="D150" s="22" t="s">
        <v>141</v>
      </c>
      <c r="E150" s="6" t="s">
        <v>17</v>
      </c>
      <c r="F150" s="23">
        <v>288.01</v>
      </c>
      <c r="G150" s="24" t="s">
        <v>141</v>
      </c>
      <c r="H150" s="21">
        <v>0.2</v>
      </c>
      <c r="I150" s="15">
        <v>0</v>
      </c>
      <c r="J150" s="16">
        <f t="shared" si="2"/>
        <v>-0.2</v>
      </c>
    </row>
    <row r="151" spans="1:10" x14ac:dyDescent="0.2">
      <c r="A151" s="28"/>
      <c r="B151" s="28"/>
      <c r="C151" s="28"/>
      <c r="D151" s="22" t="s">
        <v>142</v>
      </c>
      <c r="E151" s="6" t="s">
        <v>17</v>
      </c>
      <c r="F151" s="23">
        <v>297.3</v>
      </c>
      <c r="G151" s="24" t="s">
        <v>142</v>
      </c>
      <c r="H151" s="21">
        <v>0</v>
      </c>
      <c r="I151" s="15">
        <v>0</v>
      </c>
      <c r="J151" s="16">
        <f t="shared" si="2"/>
        <v>0</v>
      </c>
    </row>
    <row r="152" spans="1:10" ht="22.8" x14ac:dyDescent="0.2">
      <c r="A152" s="28"/>
      <c r="B152" s="28"/>
      <c r="C152" s="28"/>
      <c r="D152" s="22" t="s">
        <v>143</v>
      </c>
      <c r="E152" s="6" t="s">
        <v>17</v>
      </c>
      <c r="F152" s="32">
        <v>297.3</v>
      </c>
      <c r="G152" s="24" t="s">
        <v>143</v>
      </c>
      <c r="H152" s="29">
        <v>0.01</v>
      </c>
      <c r="I152" s="15">
        <v>0</v>
      </c>
      <c r="J152" s="16">
        <f t="shared" si="2"/>
        <v>-0.01</v>
      </c>
    </row>
    <row r="153" spans="1:10" x14ac:dyDescent="0.2">
      <c r="A153" s="28"/>
      <c r="B153" s="28"/>
      <c r="C153" s="28"/>
      <c r="D153" s="22"/>
      <c r="E153" s="6"/>
      <c r="F153" s="32">
        <v>297.3</v>
      </c>
      <c r="G153" s="24" t="s">
        <v>148</v>
      </c>
      <c r="H153" s="29">
        <v>0</v>
      </c>
      <c r="I153" s="15">
        <v>0</v>
      </c>
      <c r="J153" s="16">
        <f t="shared" si="2"/>
        <v>0</v>
      </c>
    </row>
    <row r="154" spans="1:10" x14ac:dyDescent="0.2">
      <c r="A154" s="28"/>
      <c r="B154" s="28"/>
      <c r="C154" s="28"/>
      <c r="D154" s="22"/>
      <c r="E154" s="6"/>
      <c r="F154" s="32">
        <v>297.3</v>
      </c>
      <c r="G154" s="24" t="s">
        <v>153</v>
      </c>
      <c r="H154" s="29">
        <v>0.04</v>
      </c>
      <c r="I154" s="15">
        <v>0.41599999999999998</v>
      </c>
      <c r="J154" s="16">
        <f t="shared" si="2"/>
        <v>0.376</v>
      </c>
    </row>
    <row r="155" spans="1:10" x14ac:dyDescent="0.2">
      <c r="A155" s="28"/>
      <c r="B155" s="28"/>
      <c r="C155" s="28"/>
      <c r="D155" s="22"/>
      <c r="E155" s="6"/>
      <c r="F155" s="32">
        <v>297.3</v>
      </c>
      <c r="G155" s="24" t="s">
        <v>154</v>
      </c>
      <c r="H155" s="29">
        <v>0</v>
      </c>
      <c r="I155" s="15">
        <v>6.7000000000000004E-2</v>
      </c>
      <c r="J155" s="16">
        <f t="shared" si="2"/>
        <v>6.7000000000000004E-2</v>
      </c>
    </row>
    <row r="156" spans="1:10" ht="31.35" customHeight="1" x14ac:dyDescent="0.2">
      <c r="A156" s="28"/>
      <c r="B156" s="28"/>
      <c r="C156" s="28"/>
      <c r="D156" s="22" t="s">
        <v>144</v>
      </c>
      <c r="E156" s="6" t="s">
        <v>17</v>
      </c>
      <c r="F156" s="32">
        <v>367.84</v>
      </c>
      <c r="G156" s="24" t="s">
        <v>144</v>
      </c>
      <c r="H156" s="29">
        <v>129</v>
      </c>
      <c r="I156" s="15">
        <v>552.60299999999995</v>
      </c>
      <c r="J156" s="16">
        <f t="shared" si="2"/>
        <v>423.60299999999995</v>
      </c>
    </row>
    <row r="157" spans="1:10" x14ac:dyDescent="0.2">
      <c r="A157" s="35"/>
      <c r="B157" s="35"/>
      <c r="C157" s="35"/>
      <c r="D157" s="36"/>
      <c r="E157" s="35"/>
      <c r="F157" s="37"/>
      <c r="G157" s="36"/>
      <c r="H157" s="38">
        <f>SUM(H13:H156)</f>
        <v>7032.2800000000034</v>
      </c>
      <c r="I157" s="39">
        <f>SUM(I13:I156)</f>
        <v>5800.9250000000002</v>
      </c>
      <c r="J157" s="40">
        <f>I157-H157</f>
        <v>-1231.3550000000032</v>
      </c>
    </row>
    <row r="159" spans="1:10" x14ac:dyDescent="0.2">
      <c r="I159" s="41"/>
    </row>
    <row r="161" spans="7:7" x14ac:dyDescent="0.2">
      <c r="G161" s="53"/>
    </row>
  </sheetData>
  <mergeCells count="9">
    <mergeCell ref="D13:D14"/>
    <mergeCell ref="E13:E14"/>
    <mergeCell ref="F13:F14"/>
    <mergeCell ref="G13:G14"/>
    <mergeCell ref="A5:J5"/>
    <mergeCell ref="A6:J6"/>
    <mergeCell ref="A7:J7"/>
    <mergeCell ref="A8:J8"/>
    <mergeCell ref="A9:J9"/>
  </mergeCells>
  <pageMargins left="0.11811023622047245" right="0.11811023622047245" top="0.74803149606299213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2017-07-13T08:34:24Z</cp:lastPrinted>
  <dcterms:created xsi:type="dcterms:W3CDTF">2015-01-28T08:27:48Z</dcterms:created>
  <dcterms:modified xsi:type="dcterms:W3CDTF">2017-07-13T08:35:59Z</dcterms:modified>
</cp:coreProperties>
</file>