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480" windowHeight="9720" tabRatio="881"/>
  </bookViews>
  <sheets>
    <sheet name="июль" sheetId="8" r:id="rId1"/>
    <sheet name="август" sheetId="9" r:id="rId2"/>
    <sheet name="сентябрь" sheetId="10" r:id="rId3"/>
  </sheets>
  <calcPr calcId="145621"/>
</workbook>
</file>

<file path=xl/calcChain.xml><?xml version="1.0" encoding="utf-8"?>
<calcChain xmlns="http://schemas.openxmlformats.org/spreadsheetml/2006/main">
  <c r="J159" i="10" l="1"/>
  <c r="J158" i="10"/>
  <c r="I161" i="10"/>
  <c r="H161" i="10"/>
  <c r="J160" i="10"/>
  <c r="J157" i="10"/>
  <c r="J156" i="10"/>
  <c r="J155" i="10"/>
  <c r="J154" i="10"/>
  <c r="J153" i="10"/>
  <c r="J152" i="10"/>
  <c r="J151" i="10"/>
  <c r="J150" i="10"/>
  <c r="J149" i="10"/>
  <c r="J148" i="10"/>
  <c r="J147" i="10"/>
  <c r="J146" i="10"/>
  <c r="J145" i="10"/>
  <c r="J144" i="10"/>
  <c r="J143" i="10"/>
  <c r="J142" i="10"/>
  <c r="J141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8" i="10"/>
  <c r="J127" i="10"/>
  <c r="J126" i="10"/>
  <c r="J125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J112" i="10"/>
  <c r="J111" i="10"/>
  <c r="J110" i="10"/>
  <c r="J109" i="10"/>
  <c r="J108" i="10"/>
  <c r="J107" i="10"/>
  <c r="J106" i="10"/>
  <c r="J105" i="10"/>
  <c r="J104" i="10"/>
  <c r="J103" i="10"/>
  <c r="J102" i="10"/>
  <c r="J101" i="10"/>
  <c r="J100" i="10"/>
  <c r="J99" i="10"/>
  <c r="J98" i="10"/>
  <c r="J97" i="10"/>
  <c r="J96" i="10"/>
  <c r="J95" i="10"/>
  <c r="J94" i="10"/>
  <c r="J93" i="10"/>
  <c r="J92" i="10"/>
  <c r="J91" i="10"/>
  <c r="J90" i="10"/>
  <c r="J89" i="10"/>
  <c r="J88" i="10"/>
  <c r="J87" i="10"/>
  <c r="J86" i="10"/>
  <c r="J85" i="10"/>
  <c r="J84" i="10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I159" i="9"/>
  <c r="H159" i="9"/>
  <c r="J158" i="9"/>
  <c r="J157" i="9"/>
  <c r="J156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9" i="9"/>
  <c r="J138" i="9"/>
  <c r="J137" i="9"/>
  <c r="J136" i="9"/>
  <c r="J135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56" i="8"/>
  <c r="J161" i="10" l="1"/>
  <c r="J159" i="9"/>
  <c r="J157" i="8"/>
  <c r="J155" i="8" l="1"/>
  <c r="I159" i="8"/>
  <c r="H159" i="8"/>
  <c r="J158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59" i="8" l="1"/>
</calcChain>
</file>

<file path=xl/sharedStrings.xml><?xml version="1.0" encoding="utf-8"?>
<sst xmlns="http://schemas.openxmlformats.org/spreadsheetml/2006/main" count="1278" uniqueCount="161">
  <si>
    <t>Приложение № 2</t>
  </si>
  <si>
    <t>к приказу ФАС России</t>
  </si>
  <si>
    <t>от 07.04.2014 № 231/14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</si>
  <si>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</si>
  <si>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</si>
  <si>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</si>
  <si>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</si>
  <si>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№ п/п</t>
  </si>
  <si>
    <t>Наименование газораспределительной сети</t>
  </si>
  <si>
    <t>Зона входа в газораспределительную сеть</t>
  </si>
  <si>
    <t>Зона выхода из газораспределительной сети</t>
  </si>
  <si>
    <t>Наименование потребителя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</si>
  <si>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</si>
  <si>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</si>
  <si>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Свободная мощность газораспределительной сети млн.куб.м в год</t>
  </si>
  <si>
    <t>Сеть газораспределения г.Лермонтова АГРС Ессентуки-2 Винсады</t>
  </si>
  <si>
    <t>ГГРП г.Лермонтова</t>
  </si>
  <si>
    <t>-</t>
  </si>
  <si>
    <t>29-1-0002/13-ГРО ЛермонтовГОРГАЗ</t>
  </si>
  <si>
    <t>29-1-0004/13-Прогресс ООО</t>
  </si>
  <si>
    <t>29-1-0005/13-КавВАЗинтерсервис ОАО</t>
  </si>
  <si>
    <t>29-1-0007/13-Росальто ЗАО</t>
  </si>
  <si>
    <t>29-1-0016/13-Храм Георгия Победоносца</t>
  </si>
  <si>
    <t>29-1-0017/13-Церковь Христиан-Баптистов</t>
  </si>
  <si>
    <t>29-1-0019/13-Винсадское ЗАО</t>
  </si>
  <si>
    <t>29-1-0035/13-Меховой комбинат Лермонтовский</t>
  </si>
  <si>
    <t>29-1-0036/13-Мария ООО</t>
  </si>
  <si>
    <t>29-1-0040/13-Севкавметалл ООО ПКФ</t>
  </si>
  <si>
    <t>29-1-0041/13-ИП Ефремова О.Д.</t>
  </si>
  <si>
    <t>29-1-0042/13-ЯГУАР Фирма ООО</t>
  </si>
  <si>
    <t>29-1-0047/13-ГЛАСС ДЕКОР ООО</t>
  </si>
  <si>
    <t>29-1-0052/13-ЮЭК ЗАО</t>
  </si>
  <si>
    <t>29-1-0054/13-Кеш-Сервис ООО</t>
  </si>
  <si>
    <t>29-1-0055/13-ФЛ Лабазюк В.С.</t>
  </si>
  <si>
    <t>29-1-0056/13-ФЛ Ушакова Л.А.</t>
  </si>
  <si>
    <t>29-1-0058/13-ИП Щербинин А.И.</t>
  </si>
  <si>
    <t>29-1-0059/13-Натура Вита ООО</t>
  </si>
  <si>
    <t>29-1-0060/13-ИП Семиониди И.Н.</t>
  </si>
  <si>
    <t>29-1-0064/13-ИП Котенко Е.П.</t>
  </si>
  <si>
    <t>29-1-0068/13-ИП Боровинская Л.Д.</t>
  </si>
  <si>
    <t>29-1-0073/13-ФЛ Осипов С.А.</t>
  </si>
  <si>
    <t>29-1-0076/13-ФЛ Агаян Б.Л.</t>
  </si>
  <si>
    <t>29-1-0077/13-Лермонтов Моторс ООО</t>
  </si>
  <si>
    <t>29-1-0078/13-Альцион ООО</t>
  </si>
  <si>
    <t>29-1-0079/13-Адонис фирма ООО</t>
  </si>
  <si>
    <t>29-1-0080/13-ИП Вожжов С.И.</t>
  </si>
  <si>
    <t>29-1-0081/13-ФЛ Курдубанова Г.Е.</t>
  </si>
  <si>
    <t>29-1-0082/13-Храм преподобного Сергия Радонежского г.Лермонтов</t>
  </si>
  <si>
    <t>29-1-0083/13-Виар ООО</t>
  </si>
  <si>
    <t>29-1-0086/13-ФЛ Насибуллин Э.М.</t>
  </si>
  <si>
    <t>29-1-0089/13-ИП Лавриненко С.Н.</t>
  </si>
  <si>
    <t>29-1-0090/13-ЭМЗ ООО</t>
  </si>
  <si>
    <t>29-1-0096/13-Ростелеком ПАО Ставропольский филиал</t>
  </si>
  <si>
    <t>29-1-0102/13-Управляющая компания Бештау Лермонтов</t>
  </si>
  <si>
    <t>29-1-0103/13-Севкавметалл ООО ПКФ</t>
  </si>
  <si>
    <t>29-1-0106/13-Альянс ООО</t>
  </si>
  <si>
    <t>29-1-0108/13-ИП Андреева У.Э.</t>
  </si>
  <si>
    <t>29-1-0109/13-ФЛ Мазина Р.В.</t>
  </si>
  <si>
    <t>29-1-0111/13-ИП Маркова Г.И.</t>
  </si>
  <si>
    <t>29-1-0112/13-ФЛ Бабаян А.М.</t>
  </si>
  <si>
    <t>29-1-0114/13-ФЛ Пасенова А.Н.</t>
  </si>
  <si>
    <t>29-1-0116/13-МясоОптТорг ООО</t>
  </si>
  <si>
    <t>29-1-0117/13-ФЛ Першков С.Р.</t>
  </si>
  <si>
    <t>29-1-0121/13-Интермикс Мет ООО</t>
  </si>
  <si>
    <t>29-1-0122/13-Банк Пятигорское ОСБ 30</t>
  </si>
  <si>
    <t>29-1-0123/13-Гермес ООО</t>
  </si>
  <si>
    <t>29-1-0124/13-ИП Зырянова Л.И.</t>
  </si>
  <si>
    <t>29-1-0125/13-ФЛ Кордюков А.Н.</t>
  </si>
  <si>
    <t>29-1-0126/13-ИП Висков В.В.</t>
  </si>
  <si>
    <t>29-1-0127/13-Развитие ООО</t>
  </si>
  <si>
    <t>29-1-0130/13-ИП Мисетов Б.Л.</t>
  </si>
  <si>
    <t>29-1-0131/13-Винсадское ЗАО</t>
  </si>
  <si>
    <t>29-1-0132/13-Прогресс ООО</t>
  </si>
  <si>
    <t>29-1-0133/13-ИП Максименко А.В.</t>
  </si>
  <si>
    <t>29-1-0135/13-ГРО ЛермонтовГОРГАЗ</t>
  </si>
  <si>
    <t>29-1-0136/13-ФЛ Дурнев И.Ю.</t>
  </si>
  <si>
    <t>29-1-0139/13-ФЛ Семин М.В.</t>
  </si>
  <si>
    <t>29-1-0142/13-Вина Прасковеи 1 ООО</t>
  </si>
  <si>
    <t>29-1-0143/13-Мибикор ЗАО</t>
  </si>
  <si>
    <t>29-1-0144/13-Севкавстройбизнес ООО</t>
  </si>
  <si>
    <t>29-1-0146/13-Мария ООО</t>
  </si>
  <si>
    <t>29-1-0148/13-Слав Пласт ООО</t>
  </si>
  <si>
    <t>29-1-0149/13-Мирель ООО</t>
  </si>
  <si>
    <t>29-1-0150/13-ИП Соколова В.Н.</t>
  </si>
  <si>
    <t>29-1-0153/13-Меховой комбинат Лермонтовский</t>
  </si>
  <si>
    <t>29-1-0154/13-ИП Андреева У.Э.</t>
  </si>
  <si>
    <t>29-1-0155/13-Гидрометаллургический завод ОАО</t>
  </si>
  <si>
    <t>29-1-0156/13-ФЛ Ткачева И.С.</t>
  </si>
  <si>
    <t>29-1-0158/12-ДИАНА ООО</t>
  </si>
  <si>
    <t>29-1-0160/13-ИП Авакян Р.Г.</t>
  </si>
  <si>
    <t>29-1-0162/13-ИП Паскалова П.С.</t>
  </si>
  <si>
    <t>29-1-0163/13-ИП Саркисова Е.А.</t>
  </si>
  <si>
    <t>29-1-0164/13-Полипак ООО</t>
  </si>
  <si>
    <t>29-1-0165/13-ГЛАСС ДЕКОР ООО</t>
  </si>
  <si>
    <t>29-1-0169/13-ИП Красногорский А.И.</t>
  </si>
  <si>
    <t>29-1-0171/13-ИП Шаталов В.В.</t>
  </si>
  <si>
    <t>29-1-0172/13-ФЛ Ольховик Е.Е.</t>
  </si>
  <si>
    <t>29-1-0173/13-ИП Агаян А.Б.</t>
  </si>
  <si>
    <t>29-1-0174/14-ИП Красногорский А.И.</t>
  </si>
  <si>
    <t>29-1-0175/14-ИП Трегубов А.И.</t>
  </si>
  <si>
    <t>29-1-0176/14-ИП Манучарян Г.Р.</t>
  </si>
  <si>
    <t>29-1-0178/14-Босфор ООО</t>
  </si>
  <si>
    <t>29-1-0179/14-Контур ООО</t>
  </si>
  <si>
    <t>29-1-0180/14-МАКШЕЛ-КМВ ООО</t>
  </si>
  <si>
    <t>29-1-0181/14-ИП Ершов А.Ю.</t>
  </si>
  <si>
    <t>29-1-0183/14-ИП Арзуманов Л.Г.</t>
  </si>
  <si>
    <t>29-1-0185/14-ФЛ Лабазюк А.В.</t>
  </si>
  <si>
    <t>29-1-0187/14-ФЛ Аваков С.Ю.</t>
  </si>
  <si>
    <t>29-1-0188/14-ФЛ Аванесов В.А.</t>
  </si>
  <si>
    <t>29-1-0190/15-ЮЭК ЗАО</t>
  </si>
  <si>
    <t>29-1-0192/15-ФЛ Андриясова А.Г.</t>
  </si>
  <si>
    <t>29-1-0193/15-Перевозка и хранение грузов ООО</t>
  </si>
  <si>
    <t>Тариф на услуги по транспортировке газа по трубопроводам с детализацией по зоне входа в газораспределительную сеть, руб.за 1000 куб.м</t>
  </si>
  <si>
    <t>Тариф на услуги по транспортировке газа по трубопроводам с детализацией по зоне выхода из газораспределительную сеть, руб.за 1000 куб.м</t>
  </si>
  <si>
    <t>29-1-0065/13-Тандер АО Пятигорский филиал</t>
  </si>
  <si>
    <t>29-1-0152/13-Тандер АО Распределительный центр</t>
  </si>
  <si>
    <t>29-1-0196/15-ФЛ Делиди М.И.</t>
  </si>
  <si>
    <t>29-1-0197/16-ГЛАВДОРСТРОЙ ООО</t>
  </si>
  <si>
    <t>29-1-0198/15-ФЛ Мустафаев Р.Э.</t>
  </si>
  <si>
    <t>29-1-0199/15-ФЛ Сосков И.С.</t>
  </si>
  <si>
    <t>29-1-0200/15-ФЛ Каблахов П.К.</t>
  </si>
  <si>
    <t>29-1-0201/15-ФЛ Лысенко И.В.</t>
  </si>
  <si>
    <t>29-1-0202/16-ГРО ЛермонтовГОРГАЗ</t>
  </si>
  <si>
    <t>29-1-0203/15-Роспродукт ООО</t>
  </si>
  <si>
    <t>29-1-0204/15-ФЛ Гюльбяков А.А.</t>
  </si>
  <si>
    <t>29-1-0205/15-ИП Цуканов В.И.</t>
  </si>
  <si>
    <t>29-1-0206/16-ФЛ Атаев Д.А.</t>
  </si>
  <si>
    <t>29-1-0207/16-ИП Бабаян А.А.</t>
  </si>
  <si>
    <t>29-1-0021/17-Д/сад №7 Звездочка г.Лермонтов</t>
  </si>
  <si>
    <t>29-1-0022/17-Д/сад №11 Малыш г.Лермонтов</t>
  </si>
  <si>
    <t>29-1-0023/17-Д/сад №5 Ласточка г.Лермонтов</t>
  </si>
  <si>
    <t>29-1-0034/17-ЦСОН г.Лермонтов</t>
  </si>
  <si>
    <t>29-1-0091/17-Дет/сад № 13 Родничок</t>
  </si>
  <si>
    <t>29-1-0092/17-Д/сад №8 Аленький цветочек Лермонтов</t>
  </si>
  <si>
    <t>29-1-0157/17-Поисково-спасательный отряд</t>
  </si>
  <si>
    <t>29-1-0159/17-Адм-ция г. Лермонтова</t>
  </si>
  <si>
    <t>29-1-0167/13-ФЛ Капсамун Н.А.</t>
  </si>
  <si>
    <t>29-1-0195/17-Пожарная часть 2 отряд</t>
  </si>
  <si>
    <t>29-1-0208/16-МакроСтройИнвест ООО</t>
  </si>
  <si>
    <t>29-1-0209/16-ФЛ Делибалтова О.И.</t>
  </si>
  <si>
    <t>29-1-0210/16-ИП Гурованова Г.П.</t>
  </si>
  <si>
    <t>29-1-0211/16-ИП Шевчук В.В.</t>
  </si>
  <si>
    <t>29-1-0212/16-Эльбрус ООО</t>
  </si>
  <si>
    <t>29-1-0213/17-Центр по обеспечению деятельности казначейства ФКУ (ЦОКР)</t>
  </si>
  <si>
    <t>29-Н-0001/17-филиал Пятигорский ООО "Газпром межрегионгаз Ставрополь"</t>
  </si>
  <si>
    <t>29-1-0138/16-ФГБУ "Северо-Кавказский федеральный научно-клинический центр" ФМБА</t>
  </si>
  <si>
    <t>29-1-0062/16-Северо-Кавказский филлиал МАДИ</t>
  </si>
  <si>
    <t>БДО-29-1-0182/17-ФКУ "Центр хозяйственного и сервисного обеспечения ГУ МВД России по Ставропольскому краю"</t>
  </si>
  <si>
    <t>29-1-0214/17 ФЛ Танасенко Юрий Евгеньевич</t>
  </si>
  <si>
    <t xml:space="preserve">29-1-0007/13-Росальто ЗАО           </t>
  </si>
  <si>
    <t>29-1-0215/17 ФЛ Еременко Светлана Александровна</t>
  </si>
  <si>
    <t>29-1-0216/17 ФЛ Авакян Вреж Аркадяевич</t>
  </si>
  <si>
    <t>29-1-0062/16-Федеральное государственное бюджетное образовательное учреждение высшего профессионального образования "Московский автомобильно-дорожный государственный технический университет (МАДИ)"</t>
  </si>
  <si>
    <t>за июль 2017 г.</t>
  </si>
  <si>
    <t>29-1-0218/17 ФЛ Мануйлов Валерий Федоровмич</t>
  </si>
  <si>
    <t>29-1-0217/17-УФССП по Ставропольскому краю</t>
  </si>
  <si>
    <t>за август 2017 г.</t>
  </si>
  <si>
    <t>29-1-0219/17-ООО "ДорХан Лермонтов"</t>
  </si>
  <si>
    <t>29-1-0220/17-ИП Гончарова Эльмира Фахраддиновна</t>
  </si>
  <si>
    <t>29-1-0218/17 ФЛ Мануйлов Валерий Федорович</t>
  </si>
  <si>
    <t>за сентябрь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</si>
</sst>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MS Sans Serif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2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2" applyNumberFormat="0" applyAlignment="0" applyProtection="0"/>
    <xf numFmtId="0" fontId="7" fillId="20" borderId="3" applyNumberFormat="0" applyAlignment="0" applyProtection="0"/>
    <xf numFmtId="0" fontId="8" fillId="20" borderId="2" applyNumberFormat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7" applyNumberFormat="0" applyFill="0" applyAlignment="0" applyProtection="0"/>
    <xf numFmtId="0" fontId="13" fillId="21" borderId="8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" fillId="0" borderId="0"/>
    <xf numFmtId="0" fontId="1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3" borderId="9" applyNumberFormat="0" applyFont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61">
    <xf numFmtId="0" fontId="0" fillId="0" borderId="0" xfId="0"/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right" vertical="center" wrapText="1"/>
    </xf>
    <xf numFmtId="164" fontId="21" fillId="0" borderId="1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left"/>
    </xf>
    <xf numFmtId="0" fontId="21" fillId="0" borderId="1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164" fontId="22" fillId="0" borderId="15" xfId="0" applyNumberFormat="1" applyFont="1" applyBorder="1" applyAlignment="1">
      <alignment horizontal="right"/>
    </xf>
    <xf numFmtId="164" fontId="22" fillId="0" borderId="1" xfId="1" applyNumberFormat="1" applyFont="1" applyBorder="1" applyAlignment="1">
      <alignment horizontal="right"/>
    </xf>
    <xf numFmtId="164" fontId="21" fillId="0" borderId="1" xfId="0" applyNumberFormat="1" applyFont="1" applyBorder="1" applyAlignment="1">
      <alignment wrapText="1"/>
    </xf>
    <xf numFmtId="0" fontId="24" fillId="0" borderId="14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center" vertical="center" wrapText="1"/>
    </xf>
    <xf numFmtId="2" fontId="22" fillId="0" borderId="13" xfId="0" applyNumberFormat="1" applyFont="1" applyBorder="1" applyAlignment="1">
      <alignment vertical="center" wrapText="1"/>
    </xf>
    <xf numFmtId="0" fontId="22" fillId="0" borderId="14" xfId="0" applyFont="1" applyBorder="1" applyAlignment="1">
      <alignment horizontal="left" vertical="center" wrapText="1"/>
    </xf>
    <xf numFmtId="164" fontId="22" fillId="0" borderId="1" xfId="0" applyNumberFormat="1" applyFont="1" applyFill="1" applyBorder="1" applyAlignment="1">
      <alignment horizontal="right" vertical="center"/>
    </xf>
    <xf numFmtId="0" fontId="24" fillId="0" borderId="11" xfId="0" applyFont="1" applyBorder="1" applyAlignment="1">
      <alignment horizontal="left" vertical="center" wrapText="1"/>
    </xf>
    <xf numFmtId="2" fontId="22" fillId="0" borderId="1" xfId="0" applyNumberFormat="1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164" fontId="22" fillId="0" borderId="1" xfId="1" applyNumberFormat="1" applyFont="1" applyFill="1" applyBorder="1" applyAlignment="1">
      <alignment horizontal="right"/>
    </xf>
    <xf numFmtId="0" fontId="21" fillId="0" borderId="1" xfId="0" applyFont="1" applyBorder="1"/>
    <xf numFmtId="164" fontId="22" fillId="0" borderId="1" xfId="0" applyNumberFormat="1" applyFont="1" applyFill="1" applyBorder="1" applyAlignment="1">
      <alignment horizontal="right"/>
    </xf>
    <xf numFmtId="0" fontId="22" fillId="0" borderId="11" xfId="3" applyFont="1" applyBorder="1" applyAlignment="1">
      <alignment horizontal="left" vertical="center" wrapText="1"/>
    </xf>
    <xf numFmtId="0" fontId="24" fillId="0" borderId="11" xfId="3" applyFont="1" applyBorder="1" applyAlignment="1">
      <alignment horizontal="left" wrapText="1"/>
    </xf>
    <xf numFmtId="2" fontId="22" fillId="0" borderId="1" xfId="0" applyNumberFormat="1" applyFont="1" applyBorder="1" applyAlignment="1">
      <alignment wrapText="1"/>
    </xf>
    <xf numFmtId="0" fontId="22" fillId="0" borderId="11" xfId="3" applyFont="1" applyBorder="1" applyAlignment="1">
      <alignment horizontal="left" wrapText="1"/>
    </xf>
    <xf numFmtId="0" fontId="24" fillId="0" borderId="0" xfId="3" applyFont="1" applyBorder="1" applyAlignment="1">
      <alignment horizontal="left"/>
    </xf>
    <xf numFmtId="0" fontId="21" fillId="0" borderId="0" xfId="0" applyFont="1" applyBorder="1" applyAlignment="1"/>
    <xf numFmtId="0" fontId="22" fillId="0" borderId="11" xfId="0" applyFont="1" applyBorder="1" applyAlignment="1">
      <alignment horizontal="left" wrapText="1"/>
    </xf>
    <xf numFmtId="0" fontId="21" fillId="0" borderId="0" xfId="0" applyFont="1" applyFill="1" applyAlignment="1">
      <alignment horizontal="left"/>
    </xf>
    <xf numFmtId="0" fontId="22" fillId="0" borderId="0" xfId="3" applyFont="1" applyBorder="1" applyAlignment="1">
      <alignment horizontal="left"/>
    </xf>
    <xf numFmtId="0" fontId="21" fillId="0" borderId="0" xfId="0" applyFont="1" applyAlignment="1"/>
    <xf numFmtId="0" fontId="21" fillId="24" borderId="1" xfId="0" applyFont="1" applyFill="1" applyBorder="1"/>
    <xf numFmtId="0" fontId="22" fillId="24" borderId="1" xfId="2" applyNumberFormat="1" applyFont="1" applyFill="1" applyBorder="1" applyAlignment="1">
      <alignment horizontal="left"/>
    </xf>
    <xf numFmtId="0" fontId="22" fillId="24" borderId="1" xfId="0" applyFont="1" applyFill="1" applyBorder="1"/>
    <xf numFmtId="164" fontId="22" fillId="24" borderId="1" xfId="2" applyNumberFormat="1" applyFont="1" applyFill="1" applyBorder="1" applyAlignment="1">
      <alignment horizontal="right"/>
    </xf>
    <xf numFmtId="164" fontId="21" fillId="24" borderId="1" xfId="0" applyNumberFormat="1" applyFont="1" applyFill="1" applyBorder="1" applyAlignment="1">
      <alignment horizontal="right"/>
    </xf>
    <xf numFmtId="164" fontId="21" fillId="24" borderId="1" xfId="0" applyNumberFormat="1" applyFont="1" applyFill="1" applyBorder="1"/>
    <xf numFmtId="164" fontId="21" fillId="0" borderId="0" xfId="0" applyNumberFormat="1" applyFont="1"/>
    <xf numFmtId="0" fontId="22" fillId="0" borderId="12" xfId="0" applyFont="1" applyBorder="1" applyAlignment="1">
      <alignment horizontal="right" vertical="center" wrapText="1"/>
    </xf>
    <xf numFmtId="0" fontId="22" fillId="0" borderId="1" xfId="3" applyFont="1" applyBorder="1" applyAlignment="1">
      <alignment horizontal="left" vertical="center" wrapText="1"/>
    </xf>
    <xf numFmtId="0" fontId="22" fillId="25" borderId="11" xfId="0" applyFont="1" applyFill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/>
    </xf>
    <xf numFmtId="0" fontId="25" fillId="0" borderId="13" xfId="0" applyFont="1" applyBorder="1" applyAlignment="1">
      <alignment vertical="center"/>
    </xf>
    <xf numFmtId="0" fontId="21" fillId="0" borderId="16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2" fontId="22" fillId="0" borderId="16" xfId="0" applyNumberFormat="1" applyFont="1" applyBorder="1" applyAlignment="1"/>
    <xf numFmtId="0" fontId="25" fillId="0" borderId="13" xfId="0" applyFont="1" applyBorder="1" applyAlignment="1"/>
    <xf numFmtId="0" fontId="22" fillId="0" borderId="16" xfId="0" applyFont="1" applyBorder="1" applyAlignment="1">
      <alignment horizontal="left" vertical="top"/>
    </xf>
    <xf numFmtId="0" fontId="26" fillId="0" borderId="13" xfId="0" applyFont="1" applyBorder="1" applyAlignment="1">
      <alignment vertical="top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</cellXfs>
  <cellStyles count="47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40"/>
    <cellStyle name="Обычный 4" xfId="3"/>
    <cellStyle name="Обычный_MO" xfId="1"/>
    <cellStyle name="Обычный_июнь" xfId="2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"/>
  <sheetViews>
    <sheetView tabSelected="1" workbookViewId="0">
      <selection activeCell="H157" sqref="H157"/>
    </sheetView>
  </sheetViews>
  <sheetFormatPr defaultColWidth="9.109375" defaultRowHeight="11.4" x14ac:dyDescent="0.2"/>
  <cols>
    <col min="1" max="1" width="4.44140625" style="1" customWidth="1"/>
    <col min="2" max="2" width="23.109375" style="1" customWidth="1"/>
    <col min="3" max="3" width="9.44140625" style="1" customWidth="1"/>
    <col min="4" max="4" width="41.77734375" style="1" customWidth="1"/>
    <col min="5" max="5" width="9.77734375" style="1" customWidth="1"/>
    <col min="6" max="6" width="11.88671875" style="2" customWidth="1"/>
    <col min="7" max="7" width="44.88671875" style="1" customWidth="1"/>
    <col min="8" max="8" width="12.6640625" style="1" customWidth="1"/>
    <col min="9" max="9" width="11.109375" style="1" customWidth="1"/>
    <col min="10" max="10" width="11.5546875" style="1" customWidth="1"/>
    <col min="11" max="11" width="5.109375" style="1" customWidth="1"/>
    <col min="12" max="16384" width="9.109375" style="1"/>
  </cols>
  <sheetData>
    <row r="1" spans="1:11" x14ac:dyDescent="0.2">
      <c r="J1" s="3" t="s">
        <v>0</v>
      </c>
    </row>
    <row r="2" spans="1:11" x14ac:dyDescent="0.2">
      <c r="J2" s="3" t="s">
        <v>1</v>
      </c>
    </row>
    <row r="3" spans="1:11" x14ac:dyDescent="0.2">
      <c r="J3" s="3" t="s">
        <v>2</v>
      </c>
    </row>
    <row r="5" spans="1:11" ht="12" x14ac:dyDescent="0.2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</row>
    <row r="6" spans="1:11" ht="12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  <c r="J6" s="60"/>
    </row>
    <row r="7" spans="1:11" ht="12" x14ac:dyDescent="0.25">
      <c r="A7" s="60" t="s">
        <v>5</v>
      </c>
      <c r="B7" s="60"/>
      <c r="C7" s="60"/>
      <c r="D7" s="60"/>
      <c r="E7" s="60"/>
      <c r="F7" s="60"/>
      <c r="G7" s="60"/>
      <c r="H7" s="60"/>
      <c r="I7" s="60"/>
      <c r="J7" s="60"/>
    </row>
    <row r="8" spans="1:11" ht="12" x14ac:dyDescent="0.25">
      <c r="A8" s="60" t="s">
        <v>6</v>
      </c>
      <c r="B8" s="60"/>
      <c r="C8" s="60"/>
      <c r="D8" s="60"/>
      <c r="E8" s="60"/>
      <c r="F8" s="60"/>
      <c r="G8" s="60"/>
      <c r="H8" s="60"/>
      <c r="I8" s="60"/>
      <c r="J8" s="60"/>
    </row>
    <row r="9" spans="1:11" ht="12" x14ac:dyDescent="0.25">
      <c r="A9" s="60" t="s">
        <v>153</v>
      </c>
      <c r="B9" s="60"/>
      <c r="C9" s="60"/>
      <c r="D9" s="60"/>
      <c r="E9" s="60"/>
      <c r="F9" s="60"/>
      <c r="G9" s="60"/>
      <c r="H9" s="60"/>
      <c r="I9" s="60"/>
      <c r="J9" s="60"/>
    </row>
    <row r="11" spans="1:11" ht="171" x14ac:dyDescent="0.2">
      <c r="A11" s="4" t="s">
        <v>7</v>
      </c>
      <c r="B11" s="4" t="s">
        <v>8</v>
      </c>
      <c r="C11" s="4" t="s">
        <v>9</v>
      </c>
      <c r="D11" s="4" t="s">
        <v>10</v>
      </c>
      <c r="E11" s="4" t="s">
        <v>112</v>
      </c>
      <c r="F11" s="5" t="s">
        <v>113</v>
      </c>
      <c r="G11" s="4" t="s">
        <v>11</v>
      </c>
      <c r="H11" s="4" t="s">
        <v>12</v>
      </c>
      <c r="I11" s="4" t="s">
        <v>13</v>
      </c>
      <c r="J11" s="4" t="s">
        <v>14</v>
      </c>
    </row>
    <row r="12" spans="1:11" x14ac:dyDescent="0.2">
      <c r="A12" s="6">
        <v>1</v>
      </c>
      <c r="B12" s="6">
        <v>2</v>
      </c>
      <c r="C12" s="6">
        <v>3</v>
      </c>
      <c r="D12" s="7">
        <v>4</v>
      </c>
      <c r="E12" s="7">
        <v>5</v>
      </c>
      <c r="F12" s="8">
        <v>6</v>
      </c>
      <c r="G12" s="7">
        <v>7</v>
      </c>
      <c r="H12" s="6">
        <v>8</v>
      </c>
      <c r="I12" s="6">
        <v>9</v>
      </c>
      <c r="J12" s="6">
        <v>10</v>
      </c>
    </row>
    <row r="13" spans="1:11" x14ac:dyDescent="0.2">
      <c r="A13" s="6"/>
      <c r="B13" s="6"/>
      <c r="C13" s="9"/>
      <c r="D13" s="51" t="s">
        <v>18</v>
      </c>
      <c r="E13" s="53" t="s">
        <v>17</v>
      </c>
      <c r="F13" s="55">
        <v>288.01</v>
      </c>
      <c r="G13" s="57" t="s">
        <v>18</v>
      </c>
      <c r="H13" s="10">
        <v>4.8</v>
      </c>
      <c r="I13" s="11">
        <v>4.8</v>
      </c>
      <c r="J13" s="11">
        <f>I13-H13</f>
        <v>0</v>
      </c>
      <c r="K13" s="12"/>
    </row>
    <row r="14" spans="1:11" ht="34.200000000000003" x14ac:dyDescent="0.2">
      <c r="A14" s="13">
        <v>1</v>
      </c>
      <c r="B14" s="13" t="s">
        <v>15</v>
      </c>
      <c r="C14" s="14" t="s">
        <v>16</v>
      </c>
      <c r="D14" s="52"/>
      <c r="E14" s="54"/>
      <c r="F14" s="56"/>
      <c r="G14" s="58"/>
      <c r="H14" s="15">
        <v>0.6</v>
      </c>
      <c r="I14" s="16">
        <v>0.6</v>
      </c>
      <c r="J14" s="17">
        <f>I14-H14</f>
        <v>0</v>
      </c>
      <c r="K14" s="12"/>
    </row>
    <row r="15" spans="1:11" x14ac:dyDescent="0.2">
      <c r="A15" s="13"/>
      <c r="B15" s="13"/>
      <c r="C15" s="13"/>
      <c r="D15" s="18" t="s">
        <v>19</v>
      </c>
      <c r="E15" s="19" t="s">
        <v>17</v>
      </c>
      <c r="F15" s="20">
        <v>288.01</v>
      </c>
      <c r="G15" s="21" t="s">
        <v>19</v>
      </c>
      <c r="H15" s="22">
        <v>1.129</v>
      </c>
      <c r="I15" s="16">
        <v>0</v>
      </c>
      <c r="J15" s="17">
        <f t="shared" ref="J15:J79" si="0">I15-H15</f>
        <v>-1.129</v>
      </c>
      <c r="K15" s="12"/>
    </row>
    <row r="16" spans="1:11" x14ac:dyDescent="0.2">
      <c r="A16" s="13"/>
      <c r="B16" s="13"/>
      <c r="C16" s="13"/>
      <c r="D16" s="23" t="s">
        <v>20</v>
      </c>
      <c r="E16" s="6" t="s">
        <v>17</v>
      </c>
      <c r="F16" s="24">
        <v>288.01</v>
      </c>
      <c r="G16" s="25" t="s">
        <v>20</v>
      </c>
      <c r="H16" s="22">
        <v>0</v>
      </c>
      <c r="I16" s="16">
        <v>0</v>
      </c>
      <c r="J16" s="17">
        <f t="shared" si="0"/>
        <v>0</v>
      </c>
      <c r="K16" s="12"/>
    </row>
    <row r="17" spans="1:11" x14ac:dyDescent="0.2">
      <c r="A17" s="13"/>
      <c r="B17" s="13"/>
      <c r="C17" s="13"/>
      <c r="D17" s="23" t="s">
        <v>21</v>
      </c>
      <c r="E17" s="6" t="s">
        <v>17</v>
      </c>
      <c r="F17" s="24">
        <v>297.3</v>
      </c>
      <c r="G17" s="25" t="s">
        <v>149</v>
      </c>
      <c r="H17" s="22">
        <v>0</v>
      </c>
      <c r="I17" s="16">
        <v>0</v>
      </c>
      <c r="J17" s="17">
        <f t="shared" si="0"/>
        <v>0</v>
      </c>
      <c r="K17" s="12"/>
    </row>
    <row r="18" spans="1:11" x14ac:dyDescent="0.2">
      <c r="A18" s="13"/>
      <c r="B18" s="13"/>
      <c r="C18" s="13"/>
      <c r="D18" s="26"/>
      <c r="E18" s="6" t="s">
        <v>17</v>
      </c>
      <c r="F18" s="24">
        <v>288.01</v>
      </c>
      <c r="G18" s="48"/>
      <c r="H18" s="22">
        <v>0</v>
      </c>
      <c r="I18" s="28">
        <v>0</v>
      </c>
      <c r="J18" s="17">
        <f t="shared" si="0"/>
        <v>0</v>
      </c>
      <c r="K18" s="12"/>
    </row>
    <row r="19" spans="1:11" x14ac:dyDescent="0.2">
      <c r="A19" s="13"/>
      <c r="B19" s="13"/>
      <c r="C19" s="13"/>
      <c r="D19" s="26"/>
      <c r="E19" s="6" t="s">
        <v>17</v>
      </c>
      <c r="F19" s="24">
        <v>288.01</v>
      </c>
      <c r="G19" s="48"/>
      <c r="H19" s="22">
        <v>9.7919999999999998</v>
      </c>
      <c r="I19" s="28">
        <v>9.7919999999999998</v>
      </c>
      <c r="J19" s="17">
        <f t="shared" si="0"/>
        <v>0</v>
      </c>
      <c r="K19" s="12"/>
    </row>
    <row r="20" spans="1:11" x14ac:dyDescent="0.2">
      <c r="A20" s="13"/>
      <c r="B20" s="13"/>
      <c r="C20" s="13"/>
      <c r="D20" s="23" t="s">
        <v>22</v>
      </c>
      <c r="E20" s="6" t="s">
        <v>17</v>
      </c>
      <c r="F20" s="24">
        <v>297.3</v>
      </c>
      <c r="G20" s="25" t="s">
        <v>22</v>
      </c>
      <c r="H20" s="22">
        <v>0.03</v>
      </c>
      <c r="I20" s="28">
        <v>2.5999999999999999E-2</v>
      </c>
      <c r="J20" s="17">
        <f t="shared" si="0"/>
        <v>-4.0000000000000001E-3</v>
      </c>
      <c r="K20" s="12"/>
    </row>
    <row r="21" spans="1:11" x14ac:dyDescent="0.2">
      <c r="A21" s="13"/>
      <c r="B21" s="13"/>
      <c r="C21" s="13"/>
      <c r="D21" s="23" t="s">
        <v>23</v>
      </c>
      <c r="E21" s="6" t="s">
        <v>17</v>
      </c>
      <c r="F21" s="24">
        <v>297.3</v>
      </c>
      <c r="G21" s="25" t="s">
        <v>23</v>
      </c>
      <c r="H21" s="22">
        <v>8.6999999999999994E-2</v>
      </c>
      <c r="I21" s="16">
        <v>7.8E-2</v>
      </c>
      <c r="J21" s="17">
        <f t="shared" si="0"/>
        <v>-8.9999999999999941E-3</v>
      </c>
      <c r="K21" s="12"/>
    </row>
    <row r="22" spans="1:11" x14ac:dyDescent="0.2">
      <c r="A22" s="13"/>
      <c r="B22" s="13"/>
      <c r="C22" s="13"/>
      <c r="D22" s="23" t="s">
        <v>24</v>
      </c>
      <c r="E22" s="6" t="s">
        <v>17</v>
      </c>
      <c r="F22" s="24">
        <v>288.01</v>
      </c>
      <c r="G22" s="25" t="s">
        <v>24</v>
      </c>
      <c r="H22" s="22">
        <v>1.5469999999999999</v>
      </c>
      <c r="I22" s="16">
        <v>0</v>
      </c>
      <c r="J22" s="17">
        <f t="shared" si="0"/>
        <v>-1.5469999999999999</v>
      </c>
      <c r="K22" s="12"/>
    </row>
    <row r="23" spans="1:11" x14ac:dyDescent="0.2">
      <c r="A23" s="13"/>
      <c r="B23" s="13"/>
      <c r="C23" s="13"/>
      <c r="D23" s="23" t="s">
        <v>128</v>
      </c>
      <c r="E23" s="6" t="s">
        <v>17</v>
      </c>
      <c r="F23" s="24">
        <v>288.01</v>
      </c>
      <c r="G23" s="25" t="s">
        <v>128</v>
      </c>
      <c r="H23" s="22">
        <v>1.516</v>
      </c>
      <c r="I23" s="16">
        <v>0.52300000000000002</v>
      </c>
      <c r="J23" s="17">
        <f t="shared" si="0"/>
        <v>-0.99299999999999999</v>
      </c>
      <c r="K23" s="12"/>
    </row>
    <row r="24" spans="1:11" x14ac:dyDescent="0.2">
      <c r="A24" s="13"/>
      <c r="B24" s="13"/>
      <c r="C24" s="13"/>
      <c r="D24" s="23" t="s">
        <v>129</v>
      </c>
      <c r="E24" s="6" t="s">
        <v>17</v>
      </c>
      <c r="F24" s="24">
        <v>297.3</v>
      </c>
      <c r="G24" s="25" t="s">
        <v>129</v>
      </c>
      <c r="H24" s="22">
        <v>8.3000000000000004E-2</v>
      </c>
      <c r="I24" s="16">
        <v>8.0000000000000002E-3</v>
      </c>
      <c r="J24" s="17">
        <f t="shared" si="0"/>
        <v>-7.5000000000000011E-2</v>
      </c>
      <c r="K24" s="12"/>
    </row>
    <row r="25" spans="1:11" x14ac:dyDescent="0.2">
      <c r="A25" s="13"/>
      <c r="B25" s="13"/>
      <c r="C25" s="13"/>
      <c r="D25" s="23" t="s">
        <v>130</v>
      </c>
      <c r="E25" s="6" t="s">
        <v>17</v>
      </c>
      <c r="F25" s="24">
        <v>297.3</v>
      </c>
      <c r="G25" s="25" t="s">
        <v>130</v>
      </c>
      <c r="H25" s="22">
        <v>0.05</v>
      </c>
      <c r="I25" s="16">
        <v>1.2E-2</v>
      </c>
      <c r="J25" s="17">
        <f t="shared" si="0"/>
        <v>-3.8000000000000006E-2</v>
      </c>
      <c r="K25" s="12"/>
    </row>
    <row r="26" spans="1:11" x14ac:dyDescent="0.2">
      <c r="A26" s="13"/>
      <c r="B26" s="13"/>
      <c r="C26" s="13"/>
      <c r="D26" s="23" t="s">
        <v>131</v>
      </c>
      <c r="E26" s="6" t="s">
        <v>17</v>
      </c>
      <c r="F26" s="24">
        <v>297.3</v>
      </c>
      <c r="G26" s="25" t="s">
        <v>131</v>
      </c>
      <c r="H26" s="22">
        <v>0.06</v>
      </c>
      <c r="I26" s="16">
        <v>6.3E-2</v>
      </c>
      <c r="J26" s="17">
        <f t="shared" si="0"/>
        <v>3.0000000000000027E-3</v>
      </c>
      <c r="K26" s="12"/>
    </row>
    <row r="27" spans="1:11" x14ac:dyDescent="0.2">
      <c r="A27" s="29"/>
      <c r="B27" s="29"/>
      <c r="C27" s="29"/>
      <c r="D27" s="23" t="s">
        <v>25</v>
      </c>
      <c r="E27" s="6" t="s">
        <v>17</v>
      </c>
      <c r="F27" s="24">
        <v>283.36</v>
      </c>
      <c r="G27" s="25" t="s">
        <v>25</v>
      </c>
      <c r="H27" s="30">
        <v>28.23</v>
      </c>
      <c r="I27" s="16">
        <v>66.066999999999993</v>
      </c>
      <c r="J27" s="17">
        <f t="shared" si="0"/>
        <v>37.836999999999989</v>
      </c>
      <c r="K27" s="12"/>
    </row>
    <row r="28" spans="1:11" x14ac:dyDescent="0.2">
      <c r="A28" s="29"/>
      <c r="B28" s="29"/>
      <c r="C28" s="29"/>
      <c r="D28" s="23" t="s">
        <v>26</v>
      </c>
      <c r="E28" s="6" t="s">
        <v>17</v>
      </c>
      <c r="F28" s="20">
        <v>288.01</v>
      </c>
      <c r="G28" s="25" t="s">
        <v>26</v>
      </c>
      <c r="H28" s="22">
        <v>0.3</v>
      </c>
      <c r="I28" s="16">
        <v>0.3</v>
      </c>
      <c r="J28" s="17">
        <f t="shared" si="0"/>
        <v>0</v>
      </c>
      <c r="K28" s="12"/>
    </row>
    <row r="29" spans="1:11" x14ac:dyDescent="0.2">
      <c r="A29" s="29"/>
      <c r="B29" s="29"/>
      <c r="C29" s="29"/>
      <c r="D29" s="23" t="s">
        <v>27</v>
      </c>
      <c r="E29" s="6" t="s">
        <v>17</v>
      </c>
      <c r="F29" s="20">
        <v>288.01</v>
      </c>
      <c r="G29" s="25" t="s">
        <v>27</v>
      </c>
      <c r="H29" s="22">
        <v>8.9999999999999993E-3</v>
      </c>
      <c r="I29" s="16">
        <v>0.13800000000000001</v>
      </c>
      <c r="J29" s="17">
        <f t="shared" si="0"/>
        <v>0.129</v>
      </c>
      <c r="K29" s="12"/>
    </row>
    <row r="30" spans="1:11" x14ac:dyDescent="0.2">
      <c r="A30" s="29"/>
      <c r="B30" s="29"/>
      <c r="C30" s="29"/>
      <c r="D30" s="23" t="s">
        <v>28</v>
      </c>
      <c r="E30" s="6" t="s">
        <v>17</v>
      </c>
      <c r="F30" s="24">
        <v>297.3</v>
      </c>
      <c r="G30" s="25" t="s">
        <v>28</v>
      </c>
      <c r="H30" s="22">
        <v>0</v>
      </c>
      <c r="I30" s="16">
        <v>0</v>
      </c>
      <c r="J30" s="17">
        <f t="shared" si="0"/>
        <v>0</v>
      </c>
      <c r="K30" s="12"/>
    </row>
    <row r="31" spans="1:11" x14ac:dyDescent="0.2">
      <c r="A31" s="29"/>
      <c r="B31" s="29"/>
      <c r="C31" s="29"/>
      <c r="D31" s="23" t="s">
        <v>29</v>
      </c>
      <c r="E31" s="6" t="s">
        <v>17</v>
      </c>
      <c r="F31" s="20">
        <v>288.01</v>
      </c>
      <c r="G31" s="25" t="s">
        <v>29</v>
      </c>
      <c r="H31" s="22">
        <v>0</v>
      </c>
      <c r="I31" s="16">
        <v>0</v>
      </c>
      <c r="J31" s="17">
        <f t="shared" si="0"/>
        <v>0</v>
      </c>
      <c r="K31" s="12"/>
    </row>
    <row r="32" spans="1:11" x14ac:dyDescent="0.2">
      <c r="A32" s="29"/>
      <c r="B32" s="29"/>
      <c r="C32" s="29"/>
      <c r="D32" s="23" t="s">
        <v>30</v>
      </c>
      <c r="E32" s="6" t="s">
        <v>17</v>
      </c>
      <c r="F32" s="20">
        <v>288.01</v>
      </c>
      <c r="G32" s="25" t="s">
        <v>30</v>
      </c>
      <c r="H32" s="22">
        <v>2E-3</v>
      </c>
      <c r="I32" s="16">
        <v>0</v>
      </c>
      <c r="J32" s="17">
        <f t="shared" si="0"/>
        <v>-2E-3</v>
      </c>
      <c r="K32" s="12"/>
    </row>
    <row r="33" spans="1:11" x14ac:dyDescent="0.2">
      <c r="A33" s="29"/>
      <c r="B33" s="29"/>
      <c r="C33" s="29"/>
      <c r="D33" s="23" t="s">
        <v>31</v>
      </c>
      <c r="E33" s="6" t="s">
        <v>17</v>
      </c>
      <c r="F33" s="24">
        <v>185.82</v>
      </c>
      <c r="G33" s="25" t="s">
        <v>31</v>
      </c>
      <c r="H33" s="22">
        <v>5120</v>
      </c>
      <c r="I33" s="16">
        <v>4897.3500000000004</v>
      </c>
      <c r="J33" s="17">
        <f t="shared" si="0"/>
        <v>-222.64999999999964</v>
      </c>
      <c r="K33" s="12"/>
    </row>
    <row r="34" spans="1:11" x14ac:dyDescent="0.2">
      <c r="A34" s="29"/>
      <c r="B34" s="29"/>
      <c r="C34" s="29"/>
      <c r="D34" s="23" t="s">
        <v>32</v>
      </c>
      <c r="E34" s="6" t="s">
        <v>17</v>
      </c>
      <c r="F34" s="24">
        <v>297.3</v>
      </c>
      <c r="G34" s="25" t="s">
        <v>32</v>
      </c>
      <c r="H34" s="22">
        <v>0</v>
      </c>
      <c r="I34" s="16">
        <v>0</v>
      </c>
      <c r="J34" s="17">
        <f t="shared" si="0"/>
        <v>0</v>
      </c>
      <c r="K34" s="12"/>
    </row>
    <row r="35" spans="1:11" x14ac:dyDescent="0.2">
      <c r="A35" s="29"/>
      <c r="B35" s="29"/>
      <c r="C35" s="29"/>
      <c r="D35" s="23" t="s">
        <v>33</v>
      </c>
      <c r="E35" s="6" t="s">
        <v>17</v>
      </c>
      <c r="F35" s="24">
        <v>297.3</v>
      </c>
      <c r="G35" s="25" t="s">
        <v>33</v>
      </c>
      <c r="H35" s="22">
        <v>0</v>
      </c>
      <c r="I35" s="16">
        <v>0</v>
      </c>
      <c r="J35" s="17">
        <f t="shared" si="0"/>
        <v>0</v>
      </c>
      <c r="K35" s="12"/>
    </row>
    <row r="36" spans="1:11" x14ac:dyDescent="0.2">
      <c r="A36" s="29"/>
      <c r="B36" s="29"/>
      <c r="C36" s="29"/>
      <c r="D36" s="23" t="s">
        <v>34</v>
      </c>
      <c r="E36" s="6" t="s">
        <v>17</v>
      </c>
      <c r="F36" s="24">
        <v>297.3</v>
      </c>
      <c r="G36" s="25" t="s">
        <v>34</v>
      </c>
      <c r="H36" s="22">
        <v>6.8000000000000005E-2</v>
      </c>
      <c r="I36" s="16">
        <v>6.8000000000000005E-2</v>
      </c>
      <c r="J36" s="17">
        <f t="shared" si="0"/>
        <v>0</v>
      </c>
      <c r="K36" s="12"/>
    </row>
    <row r="37" spans="1:11" x14ac:dyDescent="0.2">
      <c r="A37" s="29"/>
      <c r="B37" s="29"/>
      <c r="C37" s="29"/>
      <c r="D37" s="23" t="s">
        <v>35</v>
      </c>
      <c r="E37" s="6" t="s">
        <v>17</v>
      </c>
      <c r="F37" s="20">
        <v>288.01</v>
      </c>
      <c r="G37" s="25" t="s">
        <v>35</v>
      </c>
      <c r="H37" s="22">
        <v>0.02</v>
      </c>
      <c r="I37" s="16">
        <v>1.2E-2</v>
      </c>
      <c r="J37" s="17">
        <f t="shared" si="0"/>
        <v>-8.0000000000000002E-3</v>
      </c>
      <c r="K37" s="12"/>
    </row>
    <row r="38" spans="1:11" x14ac:dyDescent="0.2">
      <c r="A38" s="29"/>
      <c r="B38" s="29"/>
      <c r="C38" s="29"/>
      <c r="D38" s="23" t="s">
        <v>36</v>
      </c>
      <c r="E38" s="6" t="s">
        <v>17</v>
      </c>
      <c r="F38" s="24">
        <v>297.3</v>
      </c>
      <c r="G38" s="25" t="s">
        <v>36</v>
      </c>
      <c r="H38" s="22">
        <v>0</v>
      </c>
      <c r="I38" s="28">
        <v>0</v>
      </c>
      <c r="J38" s="17">
        <f t="shared" si="0"/>
        <v>0</v>
      </c>
      <c r="K38" s="12"/>
    </row>
    <row r="39" spans="1:11" x14ac:dyDescent="0.2">
      <c r="A39" s="29"/>
      <c r="B39" s="29"/>
      <c r="C39" s="29"/>
      <c r="D39" s="23" t="s">
        <v>37</v>
      </c>
      <c r="E39" s="6" t="s">
        <v>17</v>
      </c>
      <c r="F39" s="24">
        <v>297.3</v>
      </c>
      <c r="G39" s="25" t="s">
        <v>37</v>
      </c>
      <c r="H39" s="22">
        <v>0</v>
      </c>
      <c r="I39" s="28">
        <v>0</v>
      </c>
      <c r="J39" s="17">
        <f t="shared" si="0"/>
        <v>0</v>
      </c>
      <c r="K39" s="12"/>
    </row>
    <row r="40" spans="1:11" ht="57" x14ac:dyDescent="0.2">
      <c r="A40" s="29"/>
      <c r="B40" s="29"/>
      <c r="C40" s="29"/>
      <c r="D40" s="31" t="s">
        <v>146</v>
      </c>
      <c r="E40" s="6" t="s">
        <v>17</v>
      </c>
      <c r="F40" s="20">
        <v>288.01</v>
      </c>
      <c r="G40" s="31" t="s">
        <v>152</v>
      </c>
      <c r="H40" s="22"/>
      <c r="I40" s="28">
        <v>0</v>
      </c>
      <c r="J40" s="17">
        <f>I40-H40</f>
        <v>0</v>
      </c>
      <c r="K40" s="12"/>
    </row>
    <row r="41" spans="1:11" x14ac:dyDescent="0.2">
      <c r="A41" s="29"/>
      <c r="B41" s="29"/>
      <c r="C41" s="29"/>
      <c r="D41" s="23" t="s">
        <v>38</v>
      </c>
      <c r="E41" s="6" t="s">
        <v>17</v>
      </c>
      <c r="F41" s="24">
        <v>288.01</v>
      </c>
      <c r="G41" s="25" t="s">
        <v>38</v>
      </c>
      <c r="H41" s="22">
        <v>0.1</v>
      </c>
      <c r="I41" s="28">
        <v>0</v>
      </c>
      <c r="J41" s="17">
        <f t="shared" si="0"/>
        <v>-0.1</v>
      </c>
      <c r="K41" s="12"/>
    </row>
    <row r="42" spans="1:11" x14ac:dyDescent="0.2">
      <c r="A42" s="29"/>
      <c r="B42" s="29"/>
      <c r="C42" s="29"/>
      <c r="D42" s="23" t="s">
        <v>114</v>
      </c>
      <c r="E42" s="6" t="s">
        <v>17</v>
      </c>
      <c r="F42" s="24">
        <v>297.3</v>
      </c>
      <c r="G42" s="25" t="s">
        <v>114</v>
      </c>
      <c r="H42" s="22">
        <v>0</v>
      </c>
      <c r="I42" s="16">
        <v>0</v>
      </c>
      <c r="J42" s="17">
        <f t="shared" si="0"/>
        <v>0</v>
      </c>
      <c r="K42" s="12"/>
    </row>
    <row r="43" spans="1:11" x14ac:dyDescent="0.2">
      <c r="A43" s="29"/>
      <c r="B43" s="29"/>
      <c r="C43" s="29"/>
      <c r="D43" s="26"/>
      <c r="E43" s="6" t="s">
        <v>17</v>
      </c>
      <c r="F43" s="24">
        <v>297.3</v>
      </c>
      <c r="G43" s="27"/>
      <c r="H43" s="22">
        <v>0</v>
      </c>
      <c r="I43" s="16">
        <v>0</v>
      </c>
      <c r="J43" s="17">
        <f t="shared" si="0"/>
        <v>0</v>
      </c>
      <c r="K43" s="12"/>
    </row>
    <row r="44" spans="1:11" x14ac:dyDescent="0.2">
      <c r="A44" s="29"/>
      <c r="B44" s="29"/>
      <c r="C44" s="29"/>
      <c r="D44" s="23" t="s">
        <v>39</v>
      </c>
      <c r="E44" s="6" t="s">
        <v>17</v>
      </c>
      <c r="F44" s="24">
        <v>288.01</v>
      </c>
      <c r="G44" s="25" t="s">
        <v>39</v>
      </c>
      <c r="H44" s="22">
        <v>0</v>
      </c>
      <c r="I44" s="16">
        <v>0</v>
      </c>
      <c r="J44" s="17">
        <f t="shared" si="0"/>
        <v>0</v>
      </c>
      <c r="K44" s="12"/>
    </row>
    <row r="45" spans="1:11" x14ac:dyDescent="0.2">
      <c r="A45" s="29"/>
      <c r="B45" s="29"/>
      <c r="C45" s="29"/>
      <c r="D45" s="23" t="s">
        <v>40</v>
      </c>
      <c r="E45" s="6" t="s">
        <v>17</v>
      </c>
      <c r="F45" s="24">
        <v>297.3</v>
      </c>
      <c r="G45" s="25" t="s">
        <v>40</v>
      </c>
      <c r="H45" s="22">
        <v>0</v>
      </c>
      <c r="I45" s="16">
        <v>0</v>
      </c>
      <c r="J45" s="17">
        <f t="shared" si="0"/>
        <v>0</v>
      </c>
      <c r="K45" s="12"/>
    </row>
    <row r="46" spans="1:11" x14ac:dyDescent="0.2">
      <c r="A46" s="29"/>
      <c r="B46" s="29"/>
      <c r="C46" s="29"/>
      <c r="D46" s="23" t="s">
        <v>41</v>
      </c>
      <c r="E46" s="6" t="s">
        <v>17</v>
      </c>
      <c r="F46" s="24">
        <v>297.3</v>
      </c>
      <c r="G46" s="25" t="s">
        <v>41</v>
      </c>
      <c r="H46" s="22">
        <v>2.8000000000000001E-2</v>
      </c>
      <c r="I46" s="16">
        <v>0</v>
      </c>
      <c r="J46" s="17">
        <f t="shared" si="0"/>
        <v>-2.8000000000000001E-2</v>
      </c>
      <c r="K46" s="12"/>
    </row>
    <row r="47" spans="1:11" x14ac:dyDescent="0.2">
      <c r="A47" s="29"/>
      <c r="B47" s="29"/>
      <c r="C47" s="29"/>
      <c r="D47" s="23" t="s">
        <v>42</v>
      </c>
      <c r="E47" s="6" t="s">
        <v>17</v>
      </c>
      <c r="F47" s="24">
        <v>288.01</v>
      </c>
      <c r="G47" s="25" t="s">
        <v>42</v>
      </c>
      <c r="H47" s="22">
        <v>0</v>
      </c>
      <c r="I47" s="16">
        <v>0</v>
      </c>
      <c r="J47" s="17">
        <f t="shared" si="0"/>
        <v>0</v>
      </c>
      <c r="K47" s="12"/>
    </row>
    <row r="48" spans="1:11" x14ac:dyDescent="0.2">
      <c r="A48" s="29"/>
      <c r="B48" s="29"/>
      <c r="C48" s="29"/>
      <c r="D48" s="23" t="s">
        <v>43</v>
      </c>
      <c r="E48" s="6" t="s">
        <v>17</v>
      </c>
      <c r="F48" s="24">
        <v>288.01</v>
      </c>
      <c r="G48" s="25" t="s">
        <v>43</v>
      </c>
      <c r="H48" s="22">
        <v>0.1</v>
      </c>
      <c r="I48" s="16">
        <v>0.02</v>
      </c>
      <c r="J48" s="17">
        <f t="shared" si="0"/>
        <v>-0.08</v>
      </c>
      <c r="K48" s="12"/>
    </row>
    <row r="49" spans="1:11" x14ac:dyDescent="0.2">
      <c r="A49" s="29"/>
      <c r="B49" s="29"/>
      <c r="C49" s="29"/>
      <c r="D49" s="23" t="s">
        <v>44</v>
      </c>
      <c r="E49" s="6" t="s">
        <v>17</v>
      </c>
      <c r="F49" s="24">
        <v>297.3</v>
      </c>
      <c r="G49" s="25" t="s">
        <v>44</v>
      </c>
      <c r="H49" s="22">
        <v>3.2000000000000001E-2</v>
      </c>
      <c r="I49" s="16">
        <v>0</v>
      </c>
      <c r="J49" s="17">
        <f t="shared" si="0"/>
        <v>-3.2000000000000001E-2</v>
      </c>
      <c r="K49" s="12"/>
    </row>
    <row r="50" spans="1:11" x14ac:dyDescent="0.2">
      <c r="A50" s="29"/>
      <c r="B50" s="29"/>
      <c r="C50" s="29"/>
      <c r="D50" s="23" t="s">
        <v>45</v>
      </c>
      <c r="E50" s="6" t="s">
        <v>17</v>
      </c>
      <c r="F50" s="24">
        <v>297.3</v>
      </c>
      <c r="G50" s="25" t="s">
        <v>45</v>
      </c>
      <c r="H50" s="22">
        <v>0</v>
      </c>
      <c r="I50" s="16">
        <v>0</v>
      </c>
      <c r="J50" s="17">
        <f t="shared" si="0"/>
        <v>0</v>
      </c>
      <c r="K50" s="12"/>
    </row>
    <row r="51" spans="1:11" ht="15" customHeight="1" x14ac:dyDescent="0.2">
      <c r="A51" s="29"/>
      <c r="B51" s="29"/>
      <c r="C51" s="29"/>
      <c r="D51" s="23" t="s">
        <v>46</v>
      </c>
      <c r="E51" s="6" t="s">
        <v>17</v>
      </c>
      <c r="F51" s="24">
        <v>297.3</v>
      </c>
      <c r="G51" s="25" t="s">
        <v>46</v>
      </c>
      <c r="H51" s="22">
        <v>0</v>
      </c>
      <c r="I51" s="16">
        <v>0</v>
      </c>
      <c r="J51" s="17">
        <f t="shared" si="0"/>
        <v>0</v>
      </c>
      <c r="K51" s="12"/>
    </row>
    <row r="52" spans="1:11" ht="22.8" x14ac:dyDescent="0.2">
      <c r="A52" s="29"/>
      <c r="B52" s="29"/>
      <c r="C52" s="29"/>
      <c r="D52" s="23" t="s">
        <v>47</v>
      </c>
      <c r="E52" s="6" t="s">
        <v>17</v>
      </c>
      <c r="F52" s="24">
        <v>288.01</v>
      </c>
      <c r="G52" s="25" t="s">
        <v>47</v>
      </c>
      <c r="H52" s="30">
        <v>9.4E-2</v>
      </c>
      <c r="I52" s="16">
        <v>0.122</v>
      </c>
      <c r="J52" s="17">
        <f t="shared" si="0"/>
        <v>2.7999999999999997E-2</v>
      </c>
      <c r="K52" s="12"/>
    </row>
    <row r="53" spans="1:11" ht="16.05" customHeight="1" x14ac:dyDescent="0.2">
      <c r="A53" s="29"/>
      <c r="B53" s="29"/>
      <c r="C53" s="29"/>
      <c r="D53" s="23" t="s">
        <v>48</v>
      </c>
      <c r="E53" s="6" t="s">
        <v>17</v>
      </c>
      <c r="F53" s="24">
        <v>297.3</v>
      </c>
      <c r="G53" s="25" t="s">
        <v>48</v>
      </c>
      <c r="H53" s="22">
        <v>0</v>
      </c>
      <c r="I53" s="28">
        <v>2.7E-2</v>
      </c>
      <c r="J53" s="17">
        <f t="shared" si="0"/>
        <v>2.7E-2</v>
      </c>
      <c r="K53" s="12"/>
    </row>
    <row r="54" spans="1:11" x14ac:dyDescent="0.2">
      <c r="A54" s="29"/>
      <c r="B54" s="29"/>
      <c r="C54" s="29"/>
      <c r="D54" s="23" t="s">
        <v>49</v>
      </c>
      <c r="E54" s="6" t="s">
        <v>17</v>
      </c>
      <c r="F54" s="24">
        <v>297.3</v>
      </c>
      <c r="G54" s="25" t="s">
        <v>49</v>
      </c>
      <c r="H54" s="22">
        <v>0</v>
      </c>
      <c r="I54" s="28">
        <v>0</v>
      </c>
      <c r="J54" s="17">
        <f t="shared" si="0"/>
        <v>0</v>
      </c>
      <c r="K54" s="12"/>
    </row>
    <row r="55" spans="1:11" x14ac:dyDescent="0.2">
      <c r="A55" s="29"/>
      <c r="B55" s="29"/>
      <c r="C55" s="29"/>
      <c r="D55" s="23" t="s">
        <v>50</v>
      </c>
      <c r="E55" s="6" t="s">
        <v>17</v>
      </c>
      <c r="F55" s="24">
        <v>288.01</v>
      </c>
      <c r="G55" s="25" t="s">
        <v>50</v>
      </c>
      <c r="H55" s="22">
        <v>0</v>
      </c>
      <c r="I55" s="16">
        <v>0</v>
      </c>
      <c r="J55" s="17">
        <f t="shared" si="0"/>
        <v>0</v>
      </c>
      <c r="K55" s="12"/>
    </row>
    <row r="56" spans="1:11" x14ac:dyDescent="0.2">
      <c r="A56" s="29"/>
      <c r="B56" s="29"/>
      <c r="C56" s="29"/>
      <c r="D56" s="23" t="s">
        <v>51</v>
      </c>
      <c r="E56" s="6" t="s">
        <v>17</v>
      </c>
      <c r="F56" s="24">
        <v>283.36</v>
      </c>
      <c r="G56" s="25" t="s">
        <v>51</v>
      </c>
      <c r="H56" s="22">
        <v>0.53700000000000003</v>
      </c>
      <c r="I56" s="16">
        <v>0</v>
      </c>
      <c r="J56" s="17">
        <f t="shared" si="0"/>
        <v>-0.53700000000000003</v>
      </c>
      <c r="K56" s="12"/>
    </row>
    <row r="57" spans="1:11" x14ac:dyDescent="0.2">
      <c r="A57" s="29"/>
      <c r="B57" s="29"/>
      <c r="C57" s="29"/>
      <c r="D57" s="23" t="s">
        <v>132</v>
      </c>
      <c r="E57" s="6" t="s">
        <v>17</v>
      </c>
      <c r="F57" s="24">
        <v>288.01</v>
      </c>
      <c r="G57" s="25" t="s">
        <v>132</v>
      </c>
      <c r="H57" s="22">
        <v>0.94</v>
      </c>
      <c r="I57" s="16">
        <v>2.2450000000000001</v>
      </c>
      <c r="J57" s="17">
        <f t="shared" si="0"/>
        <v>1.3050000000000002</v>
      </c>
      <c r="K57" s="12"/>
    </row>
    <row r="58" spans="1:11" ht="15" customHeight="1" x14ac:dyDescent="0.2">
      <c r="A58" s="29"/>
      <c r="B58" s="29"/>
      <c r="C58" s="29"/>
      <c r="D58" s="23" t="s">
        <v>133</v>
      </c>
      <c r="E58" s="6" t="s">
        <v>17</v>
      </c>
      <c r="F58" s="24">
        <v>288.01</v>
      </c>
      <c r="G58" s="25" t="s">
        <v>133</v>
      </c>
      <c r="H58" s="22">
        <v>0.622</v>
      </c>
      <c r="I58" s="16">
        <v>0.23899999999999999</v>
      </c>
      <c r="J58" s="17">
        <f t="shared" si="0"/>
        <v>-0.38300000000000001</v>
      </c>
      <c r="K58" s="12"/>
    </row>
    <row r="59" spans="1:11" x14ac:dyDescent="0.2">
      <c r="A59" s="29"/>
      <c r="B59" s="29"/>
      <c r="C59" s="29"/>
      <c r="D59" s="23" t="s">
        <v>52</v>
      </c>
      <c r="E59" s="6" t="s">
        <v>17</v>
      </c>
      <c r="F59" s="24">
        <v>288.01</v>
      </c>
      <c r="G59" s="25" t="s">
        <v>52</v>
      </c>
      <c r="H59" s="30">
        <v>0</v>
      </c>
      <c r="I59" s="16">
        <v>0</v>
      </c>
      <c r="J59" s="17">
        <f t="shared" si="0"/>
        <v>0</v>
      </c>
      <c r="K59" s="12"/>
    </row>
    <row r="60" spans="1:11" ht="16.95" customHeight="1" x14ac:dyDescent="0.2">
      <c r="A60" s="29"/>
      <c r="B60" s="29"/>
      <c r="C60" s="29"/>
      <c r="D60" s="23" t="s">
        <v>53</v>
      </c>
      <c r="E60" s="6" t="s">
        <v>17</v>
      </c>
      <c r="F60" s="24">
        <v>288.01</v>
      </c>
      <c r="G60" s="25" t="s">
        <v>53</v>
      </c>
      <c r="H60" s="30">
        <v>1.7000000000000001E-2</v>
      </c>
      <c r="I60" s="16">
        <v>0</v>
      </c>
      <c r="J60" s="17">
        <f t="shared" si="0"/>
        <v>-1.7000000000000001E-2</v>
      </c>
      <c r="K60" s="12"/>
    </row>
    <row r="61" spans="1:11" x14ac:dyDescent="0.2">
      <c r="A61" s="29"/>
      <c r="B61" s="29"/>
      <c r="C61" s="29"/>
      <c r="D61" s="23" t="s">
        <v>54</v>
      </c>
      <c r="E61" s="6" t="s">
        <v>17</v>
      </c>
      <c r="F61" s="24">
        <v>288.01</v>
      </c>
      <c r="G61" s="25" t="s">
        <v>54</v>
      </c>
      <c r="H61" s="22">
        <v>0</v>
      </c>
      <c r="I61" s="16">
        <v>0</v>
      </c>
      <c r="J61" s="17">
        <f t="shared" si="0"/>
        <v>0</v>
      </c>
      <c r="K61" s="12"/>
    </row>
    <row r="62" spans="1:11" x14ac:dyDescent="0.2">
      <c r="A62" s="29"/>
      <c r="B62" s="29"/>
      <c r="C62" s="29"/>
      <c r="D62" s="23" t="s">
        <v>55</v>
      </c>
      <c r="E62" s="6" t="s">
        <v>17</v>
      </c>
      <c r="F62" s="24">
        <v>288.01</v>
      </c>
      <c r="G62" s="25" t="s">
        <v>55</v>
      </c>
      <c r="H62" s="22">
        <v>9.9000000000000005E-2</v>
      </c>
      <c r="I62" s="16">
        <v>0</v>
      </c>
      <c r="J62" s="17">
        <f t="shared" si="0"/>
        <v>-9.9000000000000005E-2</v>
      </c>
      <c r="K62" s="12"/>
    </row>
    <row r="63" spans="1:11" x14ac:dyDescent="0.2">
      <c r="A63" s="29"/>
      <c r="B63" s="29"/>
      <c r="C63" s="29"/>
      <c r="D63" s="26"/>
      <c r="E63" s="6" t="s">
        <v>17</v>
      </c>
      <c r="F63" s="24">
        <v>288.01</v>
      </c>
      <c r="G63" s="27"/>
      <c r="H63" s="22">
        <v>0</v>
      </c>
      <c r="I63" s="16">
        <v>0</v>
      </c>
      <c r="J63" s="17">
        <f t="shared" si="0"/>
        <v>0</v>
      </c>
      <c r="K63" s="12"/>
    </row>
    <row r="64" spans="1:11" x14ac:dyDescent="0.2">
      <c r="A64" s="29"/>
      <c r="B64" s="29"/>
      <c r="C64" s="29"/>
      <c r="D64" s="23" t="s">
        <v>56</v>
      </c>
      <c r="E64" s="6" t="s">
        <v>17</v>
      </c>
      <c r="F64" s="24">
        <v>288.01</v>
      </c>
      <c r="G64" s="25" t="s">
        <v>56</v>
      </c>
      <c r="H64" s="22">
        <v>0.28499999999999998</v>
      </c>
      <c r="I64" s="16">
        <v>0.191</v>
      </c>
      <c r="J64" s="17">
        <f t="shared" si="0"/>
        <v>-9.3999999999999972E-2</v>
      </c>
      <c r="K64" s="12"/>
    </row>
    <row r="65" spans="1:11" x14ac:dyDescent="0.2">
      <c r="A65" s="29"/>
      <c r="B65" s="29"/>
      <c r="C65" s="29"/>
      <c r="D65" s="26"/>
      <c r="E65" s="6" t="s">
        <v>17</v>
      </c>
      <c r="F65" s="24">
        <v>288.01</v>
      </c>
      <c r="G65" s="27"/>
      <c r="H65" s="22">
        <v>0.27200000000000002</v>
      </c>
      <c r="I65" s="16">
        <v>8.7999999999999995E-2</v>
      </c>
      <c r="J65" s="17">
        <f t="shared" si="0"/>
        <v>-0.18400000000000002</v>
      </c>
      <c r="K65" s="12"/>
    </row>
    <row r="66" spans="1:11" x14ac:dyDescent="0.2">
      <c r="A66" s="29"/>
      <c r="B66" s="29"/>
      <c r="C66" s="29"/>
      <c r="D66" s="23" t="s">
        <v>57</v>
      </c>
      <c r="E66" s="6" t="s">
        <v>17</v>
      </c>
      <c r="F66" s="24">
        <v>297.3</v>
      </c>
      <c r="G66" s="25" t="s">
        <v>57</v>
      </c>
      <c r="H66" s="22">
        <v>0</v>
      </c>
      <c r="I66" s="16">
        <v>0</v>
      </c>
      <c r="J66" s="17">
        <f t="shared" si="0"/>
        <v>0</v>
      </c>
      <c r="K66" s="12"/>
    </row>
    <row r="67" spans="1:11" x14ac:dyDescent="0.2">
      <c r="A67" s="29"/>
      <c r="B67" s="29"/>
      <c r="C67" s="29"/>
      <c r="D67" s="23" t="s">
        <v>58</v>
      </c>
      <c r="E67" s="6" t="s">
        <v>17</v>
      </c>
      <c r="F67" s="24">
        <v>297.3</v>
      </c>
      <c r="G67" s="25" t="s">
        <v>58</v>
      </c>
      <c r="H67" s="22">
        <v>0</v>
      </c>
      <c r="I67" s="16">
        <v>0</v>
      </c>
      <c r="J67" s="17">
        <f t="shared" si="0"/>
        <v>0</v>
      </c>
      <c r="K67" s="12"/>
    </row>
    <row r="68" spans="1:11" x14ac:dyDescent="0.2">
      <c r="A68" s="29"/>
      <c r="B68" s="29"/>
      <c r="C68" s="29"/>
      <c r="D68" s="23" t="s">
        <v>59</v>
      </c>
      <c r="E68" s="6" t="s">
        <v>17</v>
      </c>
      <c r="F68" s="24">
        <v>297.3</v>
      </c>
      <c r="G68" s="25" t="s">
        <v>59</v>
      </c>
      <c r="H68" s="22">
        <v>0</v>
      </c>
      <c r="I68" s="16">
        <v>0</v>
      </c>
      <c r="J68" s="17">
        <f t="shared" si="0"/>
        <v>0</v>
      </c>
      <c r="K68" s="12"/>
    </row>
    <row r="69" spans="1:11" x14ac:dyDescent="0.2">
      <c r="A69" s="29"/>
      <c r="B69" s="29"/>
      <c r="C69" s="29"/>
      <c r="D69" s="23" t="s">
        <v>60</v>
      </c>
      <c r="E69" s="6" t="s">
        <v>17</v>
      </c>
      <c r="F69" s="24">
        <v>297.3</v>
      </c>
      <c r="G69" s="25" t="s">
        <v>60</v>
      </c>
      <c r="H69" s="22">
        <v>0.155</v>
      </c>
      <c r="I69" s="16">
        <v>0.01</v>
      </c>
      <c r="J69" s="17">
        <f t="shared" si="0"/>
        <v>-0.14499999999999999</v>
      </c>
      <c r="K69" s="12"/>
    </row>
    <row r="70" spans="1:11" x14ac:dyDescent="0.2">
      <c r="A70" s="29"/>
      <c r="B70" s="29"/>
      <c r="C70" s="29"/>
      <c r="D70" s="23" t="s">
        <v>61</v>
      </c>
      <c r="E70" s="6" t="s">
        <v>17</v>
      </c>
      <c r="F70" s="24">
        <v>288.01</v>
      </c>
      <c r="G70" s="25" t="s">
        <v>61</v>
      </c>
      <c r="H70" s="22">
        <v>0.56000000000000005</v>
      </c>
      <c r="I70" s="16">
        <v>0</v>
      </c>
      <c r="J70" s="17">
        <f t="shared" si="0"/>
        <v>-0.56000000000000005</v>
      </c>
      <c r="K70" s="12"/>
    </row>
    <row r="71" spans="1:11" x14ac:dyDescent="0.2">
      <c r="A71" s="29"/>
      <c r="B71" s="29"/>
      <c r="C71" s="29"/>
      <c r="D71" s="23" t="s">
        <v>62</v>
      </c>
      <c r="E71" s="6" t="s">
        <v>17</v>
      </c>
      <c r="F71" s="24">
        <v>297.3</v>
      </c>
      <c r="G71" s="25" t="s">
        <v>62</v>
      </c>
      <c r="H71" s="22">
        <v>5.7000000000000002E-2</v>
      </c>
      <c r="I71" s="16">
        <v>0.20599999999999999</v>
      </c>
      <c r="J71" s="17">
        <f t="shared" si="0"/>
        <v>0.14899999999999999</v>
      </c>
      <c r="K71" s="12"/>
    </row>
    <row r="72" spans="1:11" x14ac:dyDescent="0.2">
      <c r="A72" s="29"/>
      <c r="B72" s="29"/>
      <c r="C72" s="29"/>
      <c r="D72" s="23" t="s">
        <v>63</v>
      </c>
      <c r="E72" s="6" t="s">
        <v>17</v>
      </c>
      <c r="F72" s="24">
        <v>283.36</v>
      </c>
      <c r="G72" s="25" t="s">
        <v>63</v>
      </c>
      <c r="H72" s="22">
        <v>10.246</v>
      </c>
      <c r="I72" s="16">
        <v>4.1719999999999997</v>
      </c>
      <c r="J72" s="17">
        <f t="shared" si="0"/>
        <v>-6.0740000000000007</v>
      </c>
      <c r="K72" s="12"/>
    </row>
    <row r="73" spans="1:11" x14ac:dyDescent="0.2">
      <c r="A73" s="29"/>
      <c r="B73" s="29"/>
      <c r="C73" s="29"/>
      <c r="D73" s="23" t="s">
        <v>64</v>
      </c>
      <c r="E73" s="6" t="s">
        <v>17</v>
      </c>
      <c r="F73" s="24">
        <v>297.3</v>
      </c>
      <c r="G73" s="25" t="s">
        <v>64</v>
      </c>
      <c r="H73" s="22">
        <v>0</v>
      </c>
      <c r="I73" s="16">
        <v>0</v>
      </c>
      <c r="J73" s="17">
        <f t="shared" si="0"/>
        <v>0</v>
      </c>
      <c r="K73" s="12"/>
    </row>
    <row r="74" spans="1:11" x14ac:dyDescent="0.2">
      <c r="A74" s="29"/>
      <c r="B74" s="29"/>
      <c r="C74" s="29"/>
      <c r="D74" s="23" t="s">
        <v>65</v>
      </c>
      <c r="E74" s="6" t="s">
        <v>17</v>
      </c>
      <c r="F74" s="24">
        <v>288.01</v>
      </c>
      <c r="G74" s="25" t="s">
        <v>65</v>
      </c>
      <c r="H74" s="22">
        <v>0</v>
      </c>
      <c r="I74" s="16">
        <v>0</v>
      </c>
      <c r="J74" s="17">
        <f t="shared" si="0"/>
        <v>0</v>
      </c>
      <c r="K74" s="12"/>
    </row>
    <row r="75" spans="1:11" x14ac:dyDescent="0.2">
      <c r="A75" s="29"/>
      <c r="B75" s="29"/>
      <c r="C75" s="29"/>
      <c r="D75" s="23" t="s">
        <v>66</v>
      </c>
      <c r="E75" s="6" t="s">
        <v>17</v>
      </c>
      <c r="F75" s="24">
        <v>297.3</v>
      </c>
      <c r="G75" s="25" t="s">
        <v>66</v>
      </c>
      <c r="H75" s="22">
        <v>0</v>
      </c>
      <c r="I75" s="16">
        <v>0</v>
      </c>
      <c r="J75" s="17">
        <f t="shared" si="0"/>
        <v>0</v>
      </c>
      <c r="K75" s="12"/>
    </row>
    <row r="76" spans="1:11" x14ac:dyDescent="0.2">
      <c r="A76" s="29"/>
      <c r="B76" s="29"/>
      <c r="C76" s="29"/>
      <c r="D76" s="23" t="s">
        <v>67</v>
      </c>
      <c r="E76" s="6" t="s">
        <v>17</v>
      </c>
      <c r="F76" s="24">
        <v>297.3</v>
      </c>
      <c r="G76" s="25" t="s">
        <v>67</v>
      </c>
      <c r="H76" s="22">
        <v>0</v>
      </c>
      <c r="I76" s="16">
        <v>0</v>
      </c>
      <c r="J76" s="17">
        <f t="shared" si="0"/>
        <v>0</v>
      </c>
      <c r="K76" s="12"/>
    </row>
    <row r="77" spans="1:11" x14ac:dyDescent="0.2">
      <c r="A77" s="29"/>
      <c r="B77" s="29"/>
      <c r="C77" s="29"/>
      <c r="D77" s="23" t="s">
        <v>68</v>
      </c>
      <c r="E77" s="6" t="s">
        <v>17</v>
      </c>
      <c r="F77" s="24">
        <v>297.3</v>
      </c>
      <c r="G77" s="25" t="s">
        <v>68</v>
      </c>
      <c r="H77" s="22">
        <v>0</v>
      </c>
      <c r="I77" s="16">
        <v>0</v>
      </c>
      <c r="J77" s="17">
        <f t="shared" si="0"/>
        <v>0</v>
      </c>
      <c r="K77" s="12"/>
    </row>
    <row r="78" spans="1:11" x14ac:dyDescent="0.2">
      <c r="A78" s="29"/>
      <c r="B78" s="29"/>
      <c r="C78" s="29"/>
      <c r="D78" s="23" t="s">
        <v>69</v>
      </c>
      <c r="E78" s="6" t="s">
        <v>17</v>
      </c>
      <c r="F78" s="24">
        <v>288.01</v>
      </c>
      <c r="G78" s="25" t="s">
        <v>69</v>
      </c>
      <c r="H78" s="22">
        <v>0</v>
      </c>
      <c r="I78" s="28">
        <v>0</v>
      </c>
      <c r="J78" s="17">
        <f t="shared" si="0"/>
        <v>0</v>
      </c>
      <c r="K78" s="12"/>
    </row>
    <row r="79" spans="1:11" x14ac:dyDescent="0.2">
      <c r="A79" s="29"/>
      <c r="B79" s="29"/>
      <c r="C79" s="29"/>
      <c r="D79" s="23" t="s">
        <v>70</v>
      </c>
      <c r="E79" s="6" t="s">
        <v>17</v>
      </c>
      <c r="F79" s="24">
        <v>297.3</v>
      </c>
      <c r="G79" s="25" t="s">
        <v>70</v>
      </c>
      <c r="H79" s="22">
        <v>0</v>
      </c>
      <c r="I79" s="28">
        <v>0</v>
      </c>
      <c r="J79" s="17">
        <f t="shared" si="0"/>
        <v>0</v>
      </c>
      <c r="K79" s="12"/>
    </row>
    <row r="80" spans="1:11" x14ac:dyDescent="0.2">
      <c r="A80" s="29"/>
      <c r="B80" s="29"/>
      <c r="C80" s="29"/>
      <c r="D80" s="23" t="s">
        <v>71</v>
      </c>
      <c r="E80" s="6" t="s">
        <v>17</v>
      </c>
      <c r="F80" s="24">
        <v>288.01</v>
      </c>
      <c r="G80" s="25" t="s">
        <v>71</v>
      </c>
      <c r="H80" s="22">
        <v>4</v>
      </c>
      <c r="I80" s="28">
        <v>7.782</v>
      </c>
      <c r="J80" s="17">
        <f t="shared" ref="J80:J144" si="1">I80-H80</f>
        <v>3.782</v>
      </c>
      <c r="K80" s="12"/>
    </row>
    <row r="81" spans="1:13" x14ac:dyDescent="0.2">
      <c r="A81" s="29"/>
      <c r="B81" s="29"/>
      <c r="C81" s="29"/>
      <c r="D81" s="23" t="s">
        <v>72</v>
      </c>
      <c r="E81" s="6" t="s">
        <v>17</v>
      </c>
      <c r="F81" s="24">
        <v>288.01</v>
      </c>
      <c r="G81" s="25" t="s">
        <v>72</v>
      </c>
      <c r="H81" s="22">
        <v>0.113</v>
      </c>
      <c r="I81" s="16">
        <v>0</v>
      </c>
      <c r="J81" s="17">
        <f t="shared" si="1"/>
        <v>-0.113</v>
      </c>
      <c r="K81" s="12"/>
    </row>
    <row r="82" spans="1:13" x14ac:dyDescent="0.2">
      <c r="A82" s="29"/>
      <c r="B82" s="29"/>
      <c r="C82" s="29"/>
      <c r="D82" s="23" t="s">
        <v>73</v>
      </c>
      <c r="E82" s="6" t="s">
        <v>17</v>
      </c>
      <c r="F82" s="24">
        <v>288.01</v>
      </c>
      <c r="G82" s="25" t="s">
        <v>73</v>
      </c>
      <c r="H82" s="22">
        <v>1.5</v>
      </c>
      <c r="I82" s="16">
        <v>0.47899999999999998</v>
      </c>
      <c r="J82" s="17">
        <f t="shared" si="1"/>
        <v>-1.0209999999999999</v>
      </c>
      <c r="K82" s="12"/>
    </row>
    <row r="83" spans="1:13" x14ac:dyDescent="0.2">
      <c r="A83" s="29"/>
      <c r="B83" s="29"/>
      <c r="C83" s="29"/>
      <c r="D83" s="23" t="s">
        <v>74</v>
      </c>
      <c r="E83" s="6" t="s">
        <v>17</v>
      </c>
      <c r="F83" s="24">
        <v>288.01</v>
      </c>
      <c r="G83" s="25" t="s">
        <v>74</v>
      </c>
      <c r="H83" s="22">
        <v>0.04</v>
      </c>
      <c r="I83" s="16">
        <v>3.0000000000000001E-3</v>
      </c>
      <c r="J83" s="17">
        <f t="shared" si="1"/>
        <v>-3.6999999999999998E-2</v>
      </c>
      <c r="K83" s="12"/>
    </row>
    <row r="84" spans="1:13" x14ac:dyDescent="0.2">
      <c r="A84" s="29"/>
      <c r="B84" s="29"/>
      <c r="C84" s="29"/>
      <c r="D84" s="23" t="s">
        <v>75</v>
      </c>
      <c r="E84" s="6" t="s">
        <v>17</v>
      </c>
      <c r="F84" s="24">
        <v>297.3</v>
      </c>
      <c r="G84" s="25" t="s">
        <v>75</v>
      </c>
      <c r="H84" s="22">
        <v>0</v>
      </c>
      <c r="I84" s="16">
        <v>0</v>
      </c>
      <c r="J84" s="17">
        <f t="shared" si="1"/>
        <v>0</v>
      </c>
      <c r="K84" s="12"/>
    </row>
    <row r="85" spans="1:13" ht="22.8" x14ac:dyDescent="0.2">
      <c r="A85" s="29"/>
      <c r="B85" s="29"/>
      <c r="C85" s="29"/>
      <c r="D85" s="32" t="s">
        <v>145</v>
      </c>
      <c r="E85" s="6" t="s">
        <v>17</v>
      </c>
      <c r="F85" s="33">
        <v>288.01</v>
      </c>
      <c r="G85" s="34" t="s">
        <v>145</v>
      </c>
      <c r="H85" s="30"/>
      <c r="I85" s="16">
        <v>0.24299999999999999</v>
      </c>
      <c r="J85" s="17">
        <f>I85-H85</f>
        <v>0.24299999999999999</v>
      </c>
      <c r="K85" s="12"/>
      <c r="L85" s="35"/>
      <c r="M85" s="36"/>
    </row>
    <row r="86" spans="1:13" x14ac:dyDescent="0.2">
      <c r="A86" s="29"/>
      <c r="B86" s="29"/>
      <c r="C86" s="29"/>
      <c r="D86" s="23" t="s">
        <v>76</v>
      </c>
      <c r="E86" s="6" t="s">
        <v>17</v>
      </c>
      <c r="F86" s="24">
        <v>297.3</v>
      </c>
      <c r="G86" s="25" t="s">
        <v>76</v>
      </c>
      <c r="H86" s="22">
        <v>0</v>
      </c>
      <c r="I86" s="16">
        <v>0</v>
      </c>
      <c r="J86" s="17">
        <f t="shared" si="1"/>
        <v>0</v>
      </c>
      <c r="K86" s="12"/>
    </row>
    <row r="87" spans="1:13" x14ac:dyDescent="0.2">
      <c r="A87" s="29"/>
      <c r="B87" s="29"/>
      <c r="C87" s="29"/>
      <c r="D87" s="23" t="s">
        <v>77</v>
      </c>
      <c r="E87" s="6" t="s">
        <v>17</v>
      </c>
      <c r="F87" s="24">
        <v>297.3</v>
      </c>
      <c r="G87" s="25" t="s">
        <v>77</v>
      </c>
      <c r="H87" s="22">
        <v>1.6E-2</v>
      </c>
      <c r="I87" s="16">
        <v>8.9999999999999993E-3</v>
      </c>
      <c r="J87" s="17">
        <f t="shared" si="1"/>
        <v>-7.000000000000001E-3</v>
      </c>
      <c r="K87" s="12"/>
    </row>
    <row r="88" spans="1:13" x14ac:dyDescent="0.2">
      <c r="A88" s="29"/>
      <c r="B88" s="29"/>
      <c r="C88" s="29"/>
      <c r="D88" s="23" t="s">
        <v>78</v>
      </c>
      <c r="E88" s="6" t="s">
        <v>17</v>
      </c>
      <c r="F88" s="24">
        <v>288.01</v>
      </c>
      <c r="G88" s="25" t="s">
        <v>78</v>
      </c>
      <c r="H88" s="22">
        <v>0</v>
      </c>
      <c r="I88" s="16">
        <v>0</v>
      </c>
      <c r="J88" s="17">
        <f t="shared" si="1"/>
        <v>0</v>
      </c>
      <c r="K88" s="12"/>
    </row>
    <row r="89" spans="1:13" x14ac:dyDescent="0.2">
      <c r="A89" s="29"/>
      <c r="B89" s="29"/>
      <c r="C89" s="29"/>
      <c r="D89" s="23" t="s">
        <v>79</v>
      </c>
      <c r="E89" s="6" t="s">
        <v>17</v>
      </c>
      <c r="F89" s="24">
        <v>297.3</v>
      </c>
      <c r="G89" s="25" t="s">
        <v>79</v>
      </c>
      <c r="H89" s="22">
        <v>0.24299999999999999</v>
      </c>
      <c r="I89" s="16">
        <v>0.17100000000000001</v>
      </c>
      <c r="J89" s="17">
        <f t="shared" si="1"/>
        <v>-7.1999999999999981E-2</v>
      </c>
      <c r="K89" s="12"/>
    </row>
    <row r="90" spans="1:13" x14ac:dyDescent="0.2">
      <c r="A90" s="29"/>
      <c r="B90" s="29"/>
      <c r="C90" s="29"/>
      <c r="D90" s="23" t="s">
        <v>80</v>
      </c>
      <c r="E90" s="6" t="s">
        <v>17</v>
      </c>
      <c r="F90" s="33">
        <v>288.01</v>
      </c>
      <c r="G90" s="25" t="s">
        <v>80</v>
      </c>
      <c r="H90" s="22">
        <v>1</v>
      </c>
      <c r="I90" s="16">
        <v>0.77800000000000002</v>
      </c>
      <c r="J90" s="17">
        <f t="shared" si="1"/>
        <v>-0.22199999999999998</v>
      </c>
      <c r="K90" s="12"/>
    </row>
    <row r="91" spans="1:13" x14ac:dyDescent="0.2">
      <c r="A91" s="29"/>
      <c r="B91" s="29"/>
      <c r="C91" s="29"/>
      <c r="D91" s="23" t="s">
        <v>81</v>
      </c>
      <c r="E91" s="6" t="s">
        <v>17</v>
      </c>
      <c r="F91" s="33">
        <v>288.01</v>
      </c>
      <c r="G91" s="25" t="s">
        <v>81</v>
      </c>
      <c r="H91" s="22">
        <v>0</v>
      </c>
      <c r="I91" s="16">
        <v>0</v>
      </c>
      <c r="J91" s="17">
        <f t="shared" si="1"/>
        <v>0</v>
      </c>
      <c r="K91" s="12"/>
    </row>
    <row r="92" spans="1:13" x14ac:dyDescent="0.2">
      <c r="A92" s="29"/>
      <c r="B92" s="29"/>
      <c r="C92" s="29"/>
      <c r="D92" s="23" t="s">
        <v>82</v>
      </c>
      <c r="E92" s="6" t="s">
        <v>17</v>
      </c>
      <c r="F92" s="24">
        <v>283.36</v>
      </c>
      <c r="G92" s="25" t="s">
        <v>82</v>
      </c>
      <c r="H92" s="22">
        <v>14.782999999999999</v>
      </c>
      <c r="I92" s="16">
        <v>0</v>
      </c>
      <c r="J92" s="17">
        <f t="shared" si="1"/>
        <v>-14.782999999999999</v>
      </c>
      <c r="K92" s="12"/>
    </row>
    <row r="93" spans="1:13" x14ac:dyDescent="0.2">
      <c r="A93" s="29"/>
      <c r="B93" s="29"/>
      <c r="C93" s="29"/>
      <c r="D93" s="23" t="s">
        <v>83</v>
      </c>
      <c r="E93" s="6" t="s">
        <v>17</v>
      </c>
      <c r="F93" s="33">
        <v>288.01</v>
      </c>
      <c r="G93" s="25" t="s">
        <v>83</v>
      </c>
      <c r="H93" s="22">
        <v>0.2</v>
      </c>
      <c r="I93" s="16">
        <v>3.2000000000000001E-2</v>
      </c>
      <c r="J93" s="17">
        <f t="shared" si="1"/>
        <v>-0.16800000000000001</v>
      </c>
      <c r="K93" s="12"/>
    </row>
    <row r="94" spans="1:13" x14ac:dyDescent="0.2">
      <c r="A94" s="29"/>
      <c r="B94" s="29"/>
      <c r="C94" s="29"/>
      <c r="D94" s="23" t="s">
        <v>115</v>
      </c>
      <c r="E94" s="6" t="s">
        <v>17</v>
      </c>
      <c r="F94" s="33">
        <v>278.70999999999998</v>
      </c>
      <c r="G94" s="37" t="s">
        <v>115</v>
      </c>
      <c r="H94" s="30">
        <v>222.375</v>
      </c>
      <c r="I94" s="16">
        <v>238.94300000000001</v>
      </c>
      <c r="J94" s="17">
        <f t="shared" si="1"/>
        <v>16.568000000000012</v>
      </c>
      <c r="K94" s="12"/>
    </row>
    <row r="95" spans="1:13" x14ac:dyDescent="0.2">
      <c r="A95" s="29"/>
      <c r="B95" s="29"/>
      <c r="C95" s="29"/>
      <c r="D95" s="23" t="s">
        <v>84</v>
      </c>
      <c r="E95" s="6" t="s">
        <v>17</v>
      </c>
      <c r="F95" s="24">
        <v>283.36</v>
      </c>
      <c r="G95" s="25" t="s">
        <v>84</v>
      </c>
      <c r="H95" s="30">
        <v>0</v>
      </c>
      <c r="I95" s="16">
        <v>0</v>
      </c>
      <c r="J95" s="17">
        <f t="shared" si="1"/>
        <v>0</v>
      </c>
      <c r="K95" s="12"/>
    </row>
    <row r="96" spans="1:13" x14ac:dyDescent="0.2">
      <c r="A96" s="29"/>
      <c r="B96" s="29"/>
      <c r="C96" s="29"/>
      <c r="D96" s="23" t="s">
        <v>85</v>
      </c>
      <c r="E96" s="6" t="s">
        <v>17</v>
      </c>
      <c r="F96" s="33">
        <v>288.01</v>
      </c>
      <c r="G96" s="25" t="s">
        <v>85</v>
      </c>
      <c r="H96" s="22">
        <v>0</v>
      </c>
      <c r="I96" s="16">
        <v>0.70699999999999996</v>
      </c>
      <c r="J96" s="17">
        <f t="shared" si="1"/>
        <v>0.70699999999999996</v>
      </c>
      <c r="K96" s="12"/>
    </row>
    <row r="97" spans="1:11" x14ac:dyDescent="0.2">
      <c r="A97" s="29"/>
      <c r="B97" s="29"/>
      <c r="C97" s="29"/>
      <c r="D97" s="26"/>
      <c r="E97" s="6" t="s">
        <v>17</v>
      </c>
      <c r="F97" s="24">
        <v>283.36</v>
      </c>
      <c r="G97" s="27"/>
      <c r="H97" s="22">
        <v>5</v>
      </c>
      <c r="I97" s="16">
        <v>1.0149999999999999</v>
      </c>
      <c r="J97" s="17">
        <f t="shared" si="1"/>
        <v>-3.9850000000000003</v>
      </c>
      <c r="K97" s="12"/>
    </row>
    <row r="98" spans="1:11" x14ac:dyDescent="0.2">
      <c r="A98" s="29"/>
      <c r="B98" s="29"/>
      <c r="C98" s="29"/>
      <c r="D98" s="23" t="s">
        <v>86</v>
      </c>
      <c r="E98" s="6" t="s">
        <v>17</v>
      </c>
      <c r="F98" s="24">
        <v>278.70999999999998</v>
      </c>
      <c r="G98" s="25" t="s">
        <v>86</v>
      </c>
      <c r="H98" s="30">
        <v>183.33</v>
      </c>
      <c r="I98" s="16">
        <v>148.374</v>
      </c>
      <c r="J98" s="17">
        <f t="shared" si="1"/>
        <v>-34.956000000000017</v>
      </c>
      <c r="K98" s="12"/>
    </row>
    <row r="99" spans="1:11" x14ac:dyDescent="0.2">
      <c r="A99" s="29"/>
      <c r="B99" s="29"/>
      <c r="C99" s="29"/>
      <c r="D99" s="23" t="s">
        <v>87</v>
      </c>
      <c r="E99" s="6" t="s">
        <v>17</v>
      </c>
      <c r="F99" s="24">
        <v>288.01</v>
      </c>
      <c r="G99" s="25" t="s">
        <v>87</v>
      </c>
      <c r="H99" s="22">
        <v>0</v>
      </c>
      <c r="I99" s="16">
        <v>0</v>
      </c>
      <c r="J99" s="17">
        <f t="shared" si="1"/>
        <v>0</v>
      </c>
      <c r="K99" s="12"/>
    </row>
    <row r="100" spans="1:11" x14ac:dyDescent="0.2">
      <c r="A100" s="29"/>
      <c r="B100" s="29"/>
      <c r="C100" s="29"/>
      <c r="D100" s="23" t="s">
        <v>134</v>
      </c>
      <c r="E100" s="6" t="s">
        <v>17</v>
      </c>
      <c r="F100" s="24">
        <v>288.01</v>
      </c>
      <c r="G100" s="25" t="s">
        <v>134</v>
      </c>
      <c r="H100" s="22">
        <v>0</v>
      </c>
      <c r="I100" s="16">
        <v>0</v>
      </c>
      <c r="J100" s="17">
        <f t="shared" si="1"/>
        <v>0</v>
      </c>
      <c r="K100" s="12"/>
    </row>
    <row r="101" spans="1:11" x14ac:dyDescent="0.2">
      <c r="A101" s="29"/>
      <c r="B101" s="29"/>
      <c r="C101" s="29"/>
      <c r="D101" s="23" t="s">
        <v>88</v>
      </c>
      <c r="E101" s="6" t="s">
        <v>17</v>
      </c>
      <c r="F101" s="24">
        <v>288.01</v>
      </c>
      <c r="G101" s="25" t="s">
        <v>88</v>
      </c>
      <c r="H101" s="22">
        <v>1.24</v>
      </c>
      <c r="I101" s="16">
        <v>0.876</v>
      </c>
      <c r="J101" s="17">
        <f t="shared" si="1"/>
        <v>-0.36399999999999999</v>
      </c>
      <c r="K101" s="12"/>
    </row>
    <row r="102" spans="1:11" x14ac:dyDescent="0.2">
      <c r="A102" s="29"/>
      <c r="B102" s="29"/>
      <c r="C102" s="29"/>
      <c r="D102" s="23" t="s">
        <v>135</v>
      </c>
      <c r="E102" s="6" t="s">
        <v>17</v>
      </c>
      <c r="F102" s="24">
        <v>288.01</v>
      </c>
      <c r="G102" s="25" t="s">
        <v>135</v>
      </c>
      <c r="H102" s="22">
        <v>3.2850000000000001</v>
      </c>
      <c r="I102" s="16">
        <v>3.3479999999999999</v>
      </c>
      <c r="J102" s="17">
        <f t="shared" si="1"/>
        <v>6.2999999999999723E-2</v>
      </c>
      <c r="K102" s="12"/>
    </row>
    <row r="103" spans="1:11" x14ac:dyDescent="0.2">
      <c r="A103" s="29"/>
      <c r="B103" s="29"/>
      <c r="C103" s="29"/>
      <c r="D103" s="23" t="s">
        <v>89</v>
      </c>
      <c r="E103" s="6" t="s">
        <v>17</v>
      </c>
      <c r="F103" s="24">
        <v>288.01</v>
      </c>
      <c r="G103" s="25" t="s">
        <v>89</v>
      </c>
      <c r="H103" s="22">
        <v>0.1</v>
      </c>
      <c r="I103" s="16">
        <v>0</v>
      </c>
      <c r="J103" s="17">
        <f t="shared" si="1"/>
        <v>-0.1</v>
      </c>
      <c r="K103" s="12"/>
    </row>
    <row r="104" spans="1:11" x14ac:dyDescent="0.2">
      <c r="A104" s="29"/>
      <c r="B104" s="29"/>
      <c r="C104" s="29"/>
      <c r="D104" s="23" t="s">
        <v>90</v>
      </c>
      <c r="E104" s="6" t="s">
        <v>17</v>
      </c>
      <c r="F104" s="24">
        <v>297.3</v>
      </c>
      <c r="G104" s="25" t="s">
        <v>90</v>
      </c>
      <c r="H104" s="22">
        <v>0</v>
      </c>
      <c r="I104" s="16">
        <v>0</v>
      </c>
      <c r="J104" s="17">
        <f t="shared" si="1"/>
        <v>0</v>
      </c>
      <c r="K104" s="12"/>
    </row>
    <row r="105" spans="1:11" x14ac:dyDescent="0.2">
      <c r="A105" s="29"/>
      <c r="B105" s="29"/>
      <c r="C105" s="29"/>
      <c r="D105" s="23" t="s">
        <v>91</v>
      </c>
      <c r="E105" s="6" t="s">
        <v>17</v>
      </c>
      <c r="F105" s="24">
        <v>297.3</v>
      </c>
      <c r="G105" s="25" t="s">
        <v>91</v>
      </c>
      <c r="H105" s="22">
        <v>0.02</v>
      </c>
      <c r="I105" s="16">
        <v>4.5999999999999999E-2</v>
      </c>
      <c r="J105" s="17">
        <f t="shared" si="1"/>
        <v>2.5999999999999999E-2</v>
      </c>
      <c r="K105" s="12"/>
    </row>
    <row r="106" spans="1:11" x14ac:dyDescent="0.2">
      <c r="A106" s="29"/>
      <c r="B106" s="29"/>
      <c r="C106" s="29"/>
      <c r="D106" s="23" t="s">
        <v>92</v>
      </c>
      <c r="E106" s="6" t="s">
        <v>17</v>
      </c>
      <c r="F106" s="24">
        <v>283.36</v>
      </c>
      <c r="G106" s="25" t="s">
        <v>92</v>
      </c>
      <c r="H106" s="22">
        <v>9</v>
      </c>
      <c r="I106" s="16">
        <v>12.419</v>
      </c>
      <c r="J106" s="17">
        <f t="shared" si="1"/>
        <v>3.4190000000000005</v>
      </c>
      <c r="K106" s="12"/>
    </row>
    <row r="107" spans="1:11" x14ac:dyDescent="0.2">
      <c r="A107" s="29"/>
      <c r="B107" s="29"/>
      <c r="C107" s="29"/>
      <c r="D107" s="23" t="s">
        <v>93</v>
      </c>
      <c r="E107" s="6" t="s">
        <v>17</v>
      </c>
      <c r="F107" s="24">
        <v>288.01</v>
      </c>
      <c r="G107" s="25" t="s">
        <v>93</v>
      </c>
      <c r="H107" s="22">
        <v>0</v>
      </c>
      <c r="I107" s="16">
        <v>0</v>
      </c>
      <c r="J107" s="17">
        <f t="shared" si="1"/>
        <v>0</v>
      </c>
      <c r="K107" s="12"/>
    </row>
    <row r="108" spans="1:11" x14ac:dyDescent="0.2">
      <c r="A108" s="29"/>
      <c r="B108" s="29"/>
      <c r="C108" s="29"/>
      <c r="D108" s="23" t="s">
        <v>136</v>
      </c>
      <c r="E108" s="6" t="s">
        <v>17</v>
      </c>
      <c r="F108" s="24">
        <v>297.3</v>
      </c>
      <c r="G108" s="25" t="s">
        <v>136</v>
      </c>
      <c r="H108" s="22">
        <v>0</v>
      </c>
      <c r="I108" s="16">
        <v>0</v>
      </c>
      <c r="J108" s="17">
        <f t="shared" si="1"/>
        <v>0</v>
      </c>
      <c r="K108" s="12"/>
    </row>
    <row r="109" spans="1:11" x14ac:dyDescent="0.2">
      <c r="A109" s="29"/>
      <c r="B109" s="29"/>
      <c r="C109" s="29"/>
      <c r="D109" s="23" t="s">
        <v>94</v>
      </c>
      <c r="E109" s="6" t="s">
        <v>17</v>
      </c>
      <c r="F109" s="24">
        <v>288.01</v>
      </c>
      <c r="G109" s="25" t="s">
        <v>94</v>
      </c>
      <c r="H109" s="22">
        <v>0</v>
      </c>
      <c r="I109" s="16">
        <v>0</v>
      </c>
      <c r="J109" s="17">
        <f t="shared" si="1"/>
        <v>0</v>
      </c>
      <c r="K109" s="12"/>
    </row>
    <row r="110" spans="1:11" x14ac:dyDescent="0.2">
      <c r="A110" s="29"/>
      <c r="B110" s="29"/>
      <c r="C110" s="29"/>
      <c r="D110" s="23" t="s">
        <v>95</v>
      </c>
      <c r="E110" s="6" t="s">
        <v>17</v>
      </c>
      <c r="F110" s="24">
        <v>288.01</v>
      </c>
      <c r="G110" s="25" t="s">
        <v>95</v>
      </c>
      <c r="H110" s="22">
        <v>0</v>
      </c>
      <c r="I110" s="16">
        <v>0</v>
      </c>
      <c r="J110" s="17">
        <f t="shared" si="1"/>
        <v>0</v>
      </c>
      <c r="K110" s="12"/>
    </row>
    <row r="111" spans="1:11" x14ac:dyDescent="0.2">
      <c r="A111" s="29"/>
      <c r="B111" s="29"/>
      <c r="C111" s="29"/>
      <c r="D111" s="23" t="s">
        <v>96</v>
      </c>
      <c r="E111" s="6" t="s">
        <v>17</v>
      </c>
      <c r="F111" s="24">
        <v>288.01</v>
      </c>
      <c r="G111" s="25" t="s">
        <v>96</v>
      </c>
      <c r="H111" s="22">
        <v>0.04</v>
      </c>
      <c r="I111" s="16">
        <v>5.3999999999999999E-2</v>
      </c>
      <c r="J111" s="17">
        <f t="shared" si="1"/>
        <v>1.3999999999999999E-2</v>
      </c>
      <c r="K111" s="12"/>
    </row>
    <row r="112" spans="1:11" x14ac:dyDescent="0.2">
      <c r="A112" s="29"/>
      <c r="B112" s="29"/>
      <c r="C112" s="29"/>
      <c r="D112" s="23" t="s">
        <v>97</v>
      </c>
      <c r="E112" s="6" t="s">
        <v>17</v>
      </c>
      <c r="F112" s="24">
        <v>297.3</v>
      </c>
      <c r="G112" s="25" t="s">
        <v>97</v>
      </c>
      <c r="H112" s="22">
        <v>0</v>
      </c>
      <c r="I112" s="16">
        <v>0</v>
      </c>
      <c r="J112" s="17">
        <f t="shared" si="1"/>
        <v>0</v>
      </c>
      <c r="K112" s="12"/>
    </row>
    <row r="113" spans="1:11" x14ac:dyDescent="0.2">
      <c r="A113" s="29"/>
      <c r="B113" s="29"/>
      <c r="C113" s="29"/>
      <c r="D113" s="26"/>
      <c r="E113" s="6" t="s">
        <v>17</v>
      </c>
      <c r="F113" s="24">
        <v>297.3</v>
      </c>
      <c r="G113" s="27"/>
      <c r="H113" s="22">
        <v>7.0000000000000007E-2</v>
      </c>
      <c r="I113" s="16">
        <v>0</v>
      </c>
      <c r="J113" s="17">
        <f t="shared" si="1"/>
        <v>-7.0000000000000007E-2</v>
      </c>
      <c r="K113" s="12"/>
    </row>
    <row r="114" spans="1:11" x14ac:dyDescent="0.2">
      <c r="A114" s="29"/>
      <c r="B114" s="29"/>
      <c r="C114" s="29"/>
      <c r="D114" s="23" t="s">
        <v>98</v>
      </c>
      <c r="E114" s="6" t="s">
        <v>17</v>
      </c>
      <c r="F114" s="24">
        <v>297.3</v>
      </c>
      <c r="G114" s="25" t="s">
        <v>98</v>
      </c>
      <c r="H114" s="22">
        <v>0.02</v>
      </c>
      <c r="I114" s="16">
        <v>7.5999999999999998E-2</v>
      </c>
      <c r="J114" s="17">
        <f t="shared" si="1"/>
        <v>5.5999999999999994E-2</v>
      </c>
      <c r="K114" s="38"/>
    </row>
    <row r="115" spans="1:11" x14ac:dyDescent="0.2">
      <c r="A115" s="29"/>
      <c r="B115" s="29"/>
      <c r="C115" s="29"/>
      <c r="D115" s="26"/>
      <c r="E115" s="6" t="s">
        <v>17</v>
      </c>
      <c r="F115" s="24">
        <v>297.3</v>
      </c>
      <c r="G115" s="27"/>
      <c r="H115" s="22">
        <v>0</v>
      </c>
      <c r="I115" s="16">
        <v>0</v>
      </c>
      <c r="J115" s="17">
        <f t="shared" si="1"/>
        <v>0</v>
      </c>
      <c r="K115" s="12"/>
    </row>
    <row r="116" spans="1:11" x14ac:dyDescent="0.2">
      <c r="A116" s="29"/>
      <c r="B116" s="29"/>
      <c r="C116" s="29"/>
      <c r="D116" s="23" t="s">
        <v>99</v>
      </c>
      <c r="E116" s="6" t="s">
        <v>17</v>
      </c>
      <c r="F116" s="24">
        <v>297.3</v>
      </c>
      <c r="G116" s="25" t="s">
        <v>99</v>
      </c>
      <c r="H116" s="22">
        <v>0.02</v>
      </c>
      <c r="I116" s="16">
        <v>0</v>
      </c>
      <c r="J116" s="17">
        <f t="shared" si="1"/>
        <v>-0.02</v>
      </c>
      <c r="K116" s="12"/>
    </row>
    <row r="117" spans="1:11" x14ac:dyDescent="0.2">
      <c r="A117" s="29"/>
      <c r="B117" s="29"/>
      <c r="C117" s="29"/>
      <c r="D117" s="23" t="s">
        <v>100</v>
      </c>
      <c r="E117" s="6" t="s">
        <v>17</v>
      </c>
      <c r="F117" s="24">
        <v>288.01</v>
      </c>
      <c r="G117" s="25" t="s">
        <v>100</v>
      </c>
      <c r="H117" s="22">
        <v>0.97</v>
      </c>
      <c r="I117" s="16">
        <v>0.223</v>
      </c>
      <c r="J117" s="17">
        <f t="shared" si="1"/>
        <v>-0.747</v>
      </c>
      <c r="K117" s="12"/>
    </row>
    <row r="118" spans="1:11" x14ac:dyDescent="0.2">
      <c r="A118" s="29"/>
      <c r="B118" s="29"/>
      <c r="C118" s="29"/>
      <c r="D118" s="23" t="s">
        <v>101</v>
      </c>
      <c r="E118" s="6" t="s">
        <v>17</v>
      </c>
      <c r="F118" s="24">
        <v>297.3</v>
      </c>
      <c r="G118" s="25" t="s">
        <v>101</v>
      </c>
      <c r="H118" s="22">
        <v>0</v>
      </c>
      <c r="I118" s="16">
        <v>0</v>
      </c>
      <c r="J118" s="17">
        <f t="shared" si="1"/>
        <v>0</v>
      </c>
      <c r="K118" s="12"/>
    </row>
    <row r="119" spans="1:11" x14ac:dyDescent="0.2">
      <c r="A119" s="29"/>
      <c r="B119" s="29"/>
      <c r="C119" s="29"/>
      <c r="D119" s="23" t="s">
        <v>102</v>
      </c>
      <c r="E119" s="6" t="s">
        <v>17</v>
      </c>
      <c r="F119" s="24">
        <v>297.3</v>
      </c>
      <c r="G119" s="25" t="s">
        <v>102</v>
      </c>
      <c r="H119" s="22">
        <v>0.3</v>
      </c>
      <c r="I119" s="16">
        <v>0.129</v>
      </c>
      <c r="J119" s="17">
        <f t="shared" si="1"/>
        <v>-0.17099999999999999</v>
      </c>
      <c r="K119" s="12"/>
    </row>
    <row r="120" spans="1:11" x14ac:dyDescent="0.2">
      <c r="A120" s="29"/>
      <c r="B120" s="29"/>
      <c r="C120" s="29"/>
      <c r="D120" s="26"/>
      <c r="E120" s="6" t="s">
        <v>17</v>
      </c>
      <c r="F120" s="24">
        <v>288.01</v>
      </c>
      <c r="G120" s="27"/>
      <c r="H120" s="22">
        <v>0.3</v>
      </c>
      <c r="I120" s="16">
        <v>0</v>
      </c>
      <c r="J120" s="17">
        <f t="shared" si="1"/>
        <v>-0.3</v>
      </c>
      <c r="K120" s="12"/>
    </row>
    <row r="121" spans="1:11" x14ac:dyDescent="0.2">
      <c r="A121" s="29"/>
      <c r="B121" s="29"/>
      <c r="C121" s="29"/>
      <c r="D121" s="23" t="s">
        <v>103</v>
      </c>
      <c r="E121" s="6" t="s">
        <v>17</v>
      </c>
      <c r="F121" s="24">
        <v>288.01</v>
      </c>
      <c r="G121" s="25" t="s">
        <v>103</v>
      </c>
      <c r="H121" s="22">
        <v>1.86</v>
      </c>
      <c r="I121" s="16">
        <v>0</v>
      </c>
      <c r="J121" s="17">
        <f t="shared" si="1"/>
        <v>-1.86</v>
      </c>
      <c r="K121" s="12"/>
    </row>
    <row r="122" spans="1:11" x14ac:dyDescent="0.2">
      <c r="A122" s="29"/>
      <c r="B122" s="29"/>
      <c r="C122" s="29"/>
      <c r="D122" s="23" t="s">
        <v>104</v>
      </c>
      <c r="E122" s="6" t="s">
        <v>17</v>
      </c>
      <c r="F122" s="24">
        <v>288.01</v>
      </c>
      <c r="G122" s="25" t="s">
        <v>104</v>
      </c>
      <c r="H122" s="22">
        <v>0.6</v>
      </c>
      <c r="I122" s="16">
        <v>0.68</v>
      </c>
      <c r="J122" s="17">
        <f t="shared" si="1"/>
        <v>8.0000000000000071E-2</v>
      </c>
      <c r="K122" s="12"/>
    </row>
    <row r="123" spans="1:11" ht="27.6" customHeight="1" x14ac:dyDescent="0.2">
      <c r="A123" s="29"/>
      <c r="B123" s="29"/>
      <c r="C123" s="29"/>
      <c r="D123" s="31" t="s">
        <v>147</v>
      </c>
      <c r="E123" s="6"/>
      <c r="F123" s="33">
        <v>297.3</v>
      </c>
      <c r="G123" s="31" t="s">
        <v>147</v>
      </c>
      <c r="H123" s="22"/>
      <c r="I123" s="16">
        <v>0</v>
      </c>
      <c r="J123" s="17">
        <f>I123-H123</f>
        <v>0</v>
      </c>
      <c r="K123" s="12"/>
    </row>
    <row r="124" spans="1:11" x14ac:dyDescent="0.2">
      <c r="A124" s="29"/>
      <c r="B124" s="29"/>
      <c r="C124" s="29"/>
      <c r="D124" s="23" t="s">
        <v>105</v>
      </c>
      <c r="E124" s="6" t="s">
        <v>17</v>
      </c>
      <c r="F124" s="24">
        <v>288.01</v>
      </c>
      <c r="G124" s="25" t="s">
        <v>105</v>
      </c>
      <c r="H124" s="22">
        <v>0.14000000000000001</v>
      </c>
      <c r="I124" s="16">
        <v>0.08</v>
      </c>
      <c r="J124" s="17">
        <f t="shared" si="1"/>
        <v>-6.0000000000000012E-2</v>
      </c>
      <c r="K124" s="12"/>
    </row>
    <row r="125" spans="1:11" x14ac:dyDescent="0.2">
      <c r="A125" s="29"/>
      <c r="B125" s="29"/>
      <c r="C125" s="29"/>
      <c r="D125" s="23" t="s">
        <v>106</v>
      </c>
      <c r="E125" s="6" t="s">
        <v>17</v>
      </c>
      <c r="F125" s="24">
        <v>288.01</v>
      </c>
      <c r="G125" s="25" t="s">
        <v>106</v>
      </c>
      <c r="H125" s="22">
        <v>0.1</v>
      </c>
      <c r="I125" s="16">
        <v>0</v>
      </c>
      <c r="J125" s="17">
        <f t="shared" si="1"/>
        <v>-0.1</v>
      </c>
      <c r="K125" s="12"/>
    </row>
    <row r="126" spans="1:11" x14ac:dyDescent="0.2">
      <c r="A126" s="29"/>
      <c r="B126" s="29"/>
      <c r="C126" s="29"/>
      <c r="D126" s="23" t="s">
        <v>107</v>
      </c>
      <c r="E126" s="6" t="s">
        <v>17</v>
      </c>
      <c r="F126" s="24">
        <v>297.3</v>
      </c>
      <c r="G126" s="25" t="s">
        <v>107</v>
      </c>
      <c r="H126" s="22">
        <v>0.05</v>
      </c>
      <c r="I126" s="16">
        <v>7.1999999999999995E-2</v>
      </c>
      <c r="J126" s="17">
        <f t="shared" si="1"/>
        <v>2.1999999999999992E-2</v>
      </c>
      <c r="K126" s="12"/>
    </row>
    <row r="127" spans="1:11" x14ac:dyDescent="0.2">
      <c r="A127" s="29"/>
      <c r="B127" s="29"/>
      <c r="C127" s="29"/>
      <c r="D127" s="23" t="s">
        <v>108</v>
      </c>
      <c r="E127" s="6" t="s">
        <v>17</v>
      </c>
      <c r="F127" s="24">
        <v>297.3</v>
      </c>
      <c r="G127" s="25" t="s">
        <v>108</v>
      </c>
      <c r="H127" s="22">
        <v>0.02</v>
      </c>
      <c r="I127" s="16">
        <v>1.2999999999999999E-2</v>
      </c>
      <c r="J127" s="17">
        <f t="shared" si="1"/>
        <v>-7.000000000000001E-3</v>
      </c>
      <c r="K127" s="12"/>
    </row>
    <row r="128" spans="1:11" x14ac:dyDescent="0.2">
      <c r="A128" s="29"/>
      <c r="B128" s="29"/>
      <c r="C128" s="29"/>
      <c r="D128" s="23" t="s">
        <v>109</v>
      </c>
      <c r="E128" s="6" t="s">
        <v>17</v>
      </c>
      <c r="F128" s="24">
        <v>185.82</v>
      </c>
      <c r="G128" s="25" t="s">
        <v>109</v>
      </c>
      <c r="H128" s="22">
        <v>1300</v>
      </c>
      <c r="I128" s="16">
        <v>941.95100000000002</v>
      </c>
      <c r="J128" s="17">
        <f t="shared" si="1"/>
        <v>-358.04899999999998</v>
      </c>
      <c r="K128" s="12"/>
    </row>
    <row r="129" spans="1:11" x14ac:dyDescent="0.2">
      <c r="A129" s="29"/>
      <c r="B129" s="29"/>
      <c r="C129" s="29"/>
      <c r="D129" s="23" t="s">
        <v>110</v>
      </c>
      <c r="E129" s="6" t="s">
        <v>17</v>
      </c>
      <c r="F129" s="24">
        <v>288.01</v>
      </c>
      <c r="G129" s="25" t="s">
        <v>110</v>
      </c>
      <c r="H129" s="22">
        <v>0.8</v>
      </c>
      <c r="I129" s="16">
        <v>0</v>
      </c>
      <c r="J129" s="17">
        <f t="shared" si="1"/>
        <v>-0.8</v>
      </c>
      <c r="K129" s="12"/>
    </row>
    <row r="130" spans="1:11" x14ac:dyDescent="0.2">
      <c r="A130" s="29"/>
      <c r="B130" s="29"/>
      <c r="C130" s="29"/>
      <c r="D130" s="23" t="s">
        <v>111</v>
      </c>
      <c r="E130" s="6" t="s">
        <v>17</v>
      </c>
      <c r="F130" s="24">
        <v>297.3</v>
      </c>
      <c r="G130" s="25" t="s">
        <v>111</v>
      </c>
      <c r="H130" s="30">
        <v>0</v>
      </c>
      <c r="I130" s="16">
        <v>0</v>
      </c>
      <c r="J130" s="17">
        <f t="shared" si="1"/>
        <v>0</v>
      </c>
      <c r="K130" s="12"/>
    </row>
    <row r="131" spans="1:11" x14ac:dyDescent="0.2">
      <c r="A131" s="29"/>
      <c r="B131" s="29"/>
      <c r="C131" s="29"/>
      <c r="D131" s="23" t="s">
        <v>137</v>
      </c>
      <c r="E131" s="6" t="s">
        <v>17</v>
      </c>
      <c r="F131" s="24">
        <v>297.3</v>
      </c>
      <c r="G131" s="25" t="s">
        <v>137</v>
      </c>
      <c r="H131" s="22">
        <v>5.1999999999999998E-2</v>
      </c>
      <c r="I131" s="16">
        <v>5.1999999999999998E-2</v>
      </c>
      <c r="J131" s="17">
        <f t="shared" si="1"/>
        <v>0</v>
      </c>
      <c r="K131" s="12"/>
    </row>
    <row r="132" spans="1:11" x14ac:dyDescent="0.2">
      <c r="A132" s="29"/>
      <c r="B132" s="29"/>
      <c r="C132" s="29"/>
      <c r="D132" s="23" t="s">
        <v>116</v>
      </c>
      <c r="E132" s="6" t="s">
        <v>17</v>
      </c>
      <c r="F132" s="24">
        <v>297.3</v>
      </c>
      <c r="G132" s="25" t="s">
        <v>116</v>
      </c>
      <c r="H132" s="22">
        <v>0</v>
      </c>
      <c r="I132" s="16">
        <v>0</v>
      </c>
      <c r="J132" s="17">
        <f t="shared" si="1"/>
        <v>0</v>
      </c>
      <c r="K132" s="12"/>
    </row>
    <row r="133" spans="1:11" x14ac:dyDescent="0.2">
      <c r="A133" s="29"/>
      <c r="B133" s="29"/>
      <c r="C133" s="29"/>
      <c r="D133" s="23" t="s">
        <v>117</v>
      </c>
      <c r="E133" s="6" t="s">
        <v>17</v>
      </c>
      <c r="F133" s="24">
        <v>283.36</v>
      </c>
      <c r="G133" s="25" t="s">
        <v>117</v>
      </c>
      <c r="H133" s="22">
        <v>0</v>
      </c>
      <c r="I133" s="16">
        <v>0</v>
      </c>
      <c r="J133" s="17">
        <f t="shared" si="1"/>
        <v>0</v>
      </c>
      <c r="K133" s="12"/>
    </row>
    <row r="134" spans="1:11" x14ac:dyDescent="0.2">
      <c r="A134" s="29"/>
      <c r="B134" s="29"/>
      <c r="C134" s="29"/>
      <c r="D134" s="26"/>
      <c r="E134" s="6" t="s">
        <v>17</v>
      </c>
      <c r="F134" s="24">
        <v>283.36</v>
      </c>
      <c r="G134" s="27"/>
      <c r="H134" s="22">
        <v>0</v>
      </c>
      <c r="I134" s="16">
        <v>0</v>
      </c>
      <c r="J134" s="17">
        <f t="shared" si="1"/>
        <v>0</v>
      </c>
      <c r="K134" s="12"/>
    </row>
    <row r="135" spans="1:11" x14ac:dyDescent="0.2">
      <c r="A135" s="29"/>
      <c r="B135" s="29"/>
      <c r="C135" s="29"/>
      <c r="D135" s="26"/>
      <c r="E135" s="6" t="s">
        <v>17</v>
      </c>
      <c r="F135" s="24">
        <v>283.36</v>
      </c>
      <c r="G135" s="27"/>
      <c r="H135" s="22">
        <v>1.8</v>
      </c>
      <c r="I135" s="16">
        <v>1.786</v>
      </c>
      <c r="J135" s="17">
        <f t="shared" si="1"/>
        <v>-1.4000000000000012E-2</v>
      </c>
      <c r="K135" s="12"/>
    </row>
    <row r="136" spans="1:11" x14ac:dyDescent="0.2">
      <c r="A136" s="29"/>
      <c r="B136" s="29"/>
      <c r="C136" s="29"/>
      <c r="D136" s="26"/>
      <c r="E136" s="6" t="s">
        <v>17</v>
      </c>
      <c r="F136" s="24">
        <v>283.36</v>
      </c>
      <c r="G136" s="27"/>
      <c r="H136" s="22">
        <v>36</v>
      </c>
      <c r="I136" s="16">
        <v>35.871000000000002</v>
      </c>
      <c r="J136" s="17">
        <f t="shared" si="1"/>
        <v>-0.12899999999999778</v>
      </c>
      <c r="K136" s="12"/>
    </row>
    <row r="137" spans="1:11" x14ac:dyDescent="0.2">
      <c r="A137" s="29"/>
      <c r="B137" s="29"/>
      <c r="C137" s="29"/>
      <c r="D137" s="23" t="s">
        <v>118</v>
      </c>
      <c r="E137" s="6" t="s">
        <v>17</v>
      </c>
      <c r="F137" s="24">
        <v>297.3</v>
      </c>
      <c r="G137" s="25" t="s">
        <v>118</v>
      </c>
      <c r="H137" s="22">
        <v>0</v>
      </c>
      <c r="I137" s="16">
        <v>0</v>
      </c>
      <c r="J137" s="17">
        <f t="shared" si="1"/>
        <v>0</v>
      </c>
      <c r="K137" s="12"/>
    </row>
    <row r="138" spans="1:11" x14ac:dyDescent="0.2">
      <c r="A138" s="29"/>
      <c r="B138" s="29"/>
      <c r="C138" s="29"/>
      <c r="D138" s="23" t="s">
        <v>119</v>
      </c>
      <c r="E138" s="6" t="s">
        <v>17</v>
      </c>
      <c r="F138" s="24">
        <v>288.01</v>
      </c>
      <c r="G138" s="25" t="s">
        <v>119</v>
      </c>
      <c r="H138" s="22">
        <v>0</v>
      </c>
      <c r="I138" s="16">
        <v>0</v>
      </c>
      <c r="J138" s="17">
        <f t="shared" si="1"/>
        <v>0</v>
      </c>
      <c r="K138" s="12"/>
    </row>
    <row r="139" spans="1:11" x14ac:dyDescent="0.2">
      <c r="A139" s="29"/>
      <c r="B139" s="29"/>
      <c r="C139" s="29"/>
      <c r="D139" s="23" t="s">
        <v>120</v>
      </c>
      <c r="E139" s="6" t="s">
        <v>17</v>
      </c>
      <c r="F139" s="24">
        <v>297.3</v>
      </c>
      <c r="G139" s="25" t="s">
        <v>120</v>
      </c>
      <c r="H139" s="22">
        <v>0</v>
      </c>
      <c r="I139" s="16">
        <v>0</v>
      </c>
      <c r="J139" s="17">
        <f t="shared" si="1"/>
        <v>0</v>
      </c>
      <c r="K139" s="12"/>
    </row>
    <row r="140" spans="1:11" x14ac:dyDescent="0.2">
      <c r="A140" s="29"/>
      <c r="B140" s="29"/>
      <c r="C140" s="29"/>
      <c r="D140" s="23" t="s">
        <v>121</v>
      </c>
      <c r="E140" s="6" t="s">
        <v>17</v>
      </c>
      <c r="F140" s="24">
        <v>288.01</v>
      </c>
      <c r="G140" s="25" t="s">
        <v>121</v>
      </c>
      <c r="H140" s="22">
        <v>0</v>
      </c>
      <c r="I140" s="16">
        <v>0</v>
      </c>
      <c r="J140" s="17">
        <f t="shared" si="1"/>
        <v>0</v>
      </c>
      <c r="K140" s="12"/>
    </row>
    <row r="141" spans="1:11" x14ac:dyDescent="0.2">
      <c r="A141" s="29"/>
      <c r="B141" s="29"/>
      <c r="C141" s="29"/>
      <c r="D141" s="23" t="s">
        <v>122</v>
      </c>
      <c r="E141" s="6" t="s">
        <v>17</v>
      </c>
      <c r="F141" s="24">
        <v>288.01</v>
      </c>
      <c r="G141" s="25" t="s">
        <v>122</v>
      </c>
      <c r="H141" s="22">
        <v>2</v>
      </c>
      <c r="I141" s="16">
        <v>1.5580000000000001</v>
      </c>
      <c r="J141" s="17">
        <f t="shared" si="1"/>
        <v>-0.44199999999999995</v>
      </c>
      <c r="K141" s="12"/>
    </row>
    <row r="142" spans="1:11" x14ac:dyDescent="0.2">
      <c r="A142" s="29"/>
      <c r="B142" s="29"/>
      <c r="C142" s="29"/>
      <c r="D142" s="23" t="s">
        <v>123</v>
      </c>
      <c r="E142" s="6" t="s">
        <v>17</v>
      </c>
      <c r="F142" s="24">
        <v>288.01</v>
      </c>
      <c r="G142" s="25" t="s">
        <v>123</v>
      </c>
      <c r="H142" s="22">
        <v>0.11</v>
      </c>
      <c r="I142" s="16">
        <v>1.0999999999999999E-2</v>
      </c>
      <c r="J142" s="17">
        <f t="shared" si="1"/>
        <v>-9.9000000000000005E-2</v>
      </c>
      <c r="K142" s="12"/>
    </row>
    <row r="143" spans="1:11" x14ac:dyDescent="0.2">
      <c r="A143" s="29"/>
      <c r="B143" s="29"/>
      <c r="C143" s="29"/>
      <c r="D143" s="23" t="s">
        <v>124</v>
      </c>
      <c r="E143" s="6" t="s">
        <v>17</v>
      </c>
      <c r="F143" s="24">
        <v>288.01</v>
      </c>
      <c r="G143" s="25" t="s">
        <v>124</v>
      </c>
      <c r="H143" s="22">
        <v>0.6</v>
      </c>
      <c r="I143" s="16">
        <v>0</v>
      </c>
      <c r="J143" s="17">
        <f t="shared" si="1"/>
        <v>-0.6</v>
      </c>
      <c r="K143" s="12"/>
    </row>
    <row r="144" spans="1:11" x14ac:dyDescent="0.2">
      <c r="A144" s="29"/>
      <c r="B144" s="29"/>
      <c r="C144" s="29"/>
      <c r="D144" s="23" t="s">
        <v>125</v>
      </c>
      <c r="E144" s="6" t="s">
        <v>17</v>
      </c>
      <c r="F144" s="24">
        <v>288.01</v>
      </c>
      <c r="G144" s="25" t="s">
        <v>125</v>
      </c>
      <c r="H144" s="22">
        <v>0</v>
      </c>
      <c r="I144" s="16">
        <v>0</v>
      </c>
      <c r="J144" s="17">
        <f t="shared" si="1"/>
        <v>0</v>
      </c>
      <c r="K144" s="12"/>
    </row>
    <row r="145" spans="1:13" x14ac:dyDescent="0.2">
      <c r="A145" s="29"/>
      <c r="B145" s="29"/>
      <c r="C145" s="29"/>
      <c r="D145" s="23" t="s">
        <v>126</v>
      </c>
      <c r="E145" s="6" t="s">
        <v>17</v>
      </c>
      <c r="F145" s="24">
        <v>297.3</v>
      </c>
      <c r="G145" s="25" t="s">
        <v>126</v>
      </c>
      <c r="H145" s="22">
        <v>0.3</v>
      </c>
      <c r="I145" s="16">
        <v>0.21299999999999999</v>
      </c>
      <c r="J145" s="17">
        <f t="shared" ref="J145:J158" si="2">I145-H145</f>
        <v>-8.6999999999999994E-2</v>
      </c>
      <c r="K145" s="12"/>
    </row>
    <row r="146" spans="1:13" x14ac:dyDescent="0.2">
      <c r="A146" s="29"/>
      <c r="B146" s="29"/>
      <c r="C146" s="29"/>
      <c r="D146" s="23" t="s">
        <v>127</v>
      </c>
      <c r="E146" s="6" t="s">
        <v>17</v>
      </c>
      <c r="F146" s="24">
        <v>288.01</v>
      </c>
      <c r="G146" s="25" t="s">
        <v>127</v>
      </c>
      <c r="H146" s="22">
        <v>0</v>
      </c>
      <c r="I146" s="16">
        <v>8.5060000000000002</v>
      </c>
      <c r="J146" s="17">
        <f t="shared" si="2"/>
        <v>8.5060000000000002</v>
      </c>
      <c r="K146" s="12"/>
    </row>
    <row r="147" spans="1:13" x14ac:dyDescent="0.2">
      <c r="A147" s="29"/>
      <c r="B147" s="29"/>
      <c r="C147" s="29"/>
      <c r="D147" s="23" t="s">
        <v>138</v>
      </c>
      <c r="E147" s="6" t="s">
        <v>17</v>
      </c>
      <c r="F147" s="24">
        <v>288.01</v>
      </c>
      <c r="G147" s="25" t="s">
        <v>138</v>
      </c>
      <c r="H147" s="22">
        <v>6.0000000000000001E-3</v>
      </c>
      <c r="I147" s="16">
        <v>0</v>
      </c>
      <c r="J147" s="17">
        <f t="shared" si="2"/>
        <v>-6.0000000000000001E-3</v>
      </c>
      <c r="K147" s="12"/>
    </row>
    <row r="148" spans="1:13" x14ac:dyDescent="0.2">
      <c r="A148" s="29"/>
      <c r="B148" s="29"/>
      <c r="C148" s="29"/>
      <c r="D148" s="23" t="s">
        <v>139</v>
      </c>
      <c r="E148" s="6" t="s">
        <v>17</v>
      </c>
      <c r="F148" s="24">
        <v>288.01</v>
      </c>
      <c r="G148" s="25" t="s">
        <v>139</v>
      </c>
      <c r="H148" s="22">
        <v>0</v>
      </c>
      <c r="I148" s="16">
        <v>0.628</v>
      </c>
      <c r="J148" s="17">
        <f t="shared" si="2"/>
        <v>0.628</v>
      </c>
      <c r="K148" s="12"/>
    </row>
    <row r="149" spans="1:13" x14ac:dyDescent="0.2">
      <c r="A149" s="29"/>
      <c r="B149" s="29"/>
      <c r="C149" s="29"/>
      <c r="D149" s="23" t="s">
        <v>140</v>
      </c>
      <c r="E149" s="6" t="s">
        <v>17</v>
      </c>
      <c r="F149" s="24">
        <v>283.36</v>
      </c>
      <c r="G149" s="25" t="s">
        <v>140</v>
      </c>
      <c r="H149" s="22">
        <v>5</v>
      </c>
      <c r="I149" s="16">
        <v>0</v>
      </c>
      <c r="J149" s="17">
        <f t="shared" si="2"/>
        <v>-5</v>
      </c>
      <c r="K149" s="12"/>
    </row>
    <row r="150" spans="1:13" x14ac:dyDescent="0.2">
      <c r="A150" s="29"/>
      <c r="B150" s="29"/>
      <c r="C150" s="29"/>
      <c r="D150" s="23" t="s">
        <v>141</v>
      </c>
      <c r="E150" s="6" t="s">
        <v>17</v>
      </c>
      <c r="F150" s="24">
        <v>288.01</v>
      </c>
      <c r="G150" s="25" t="s">
        <v>141</v>
      </c>
      <c r="H150" s="22">
        <v>0.2</v>
      </c>
      <c r="I150" s="16">
        <v>0</v>
      </c>
      <c r="J150" s="17">
        <f t="shared" si="2"/>
        <v>-0.2</v>
      </c>
      <c r="K150" s="12"/>
    </row>
    <row r="151" spans="1:13" x14ac:dyDescent="0.2">
      <c r="A151" s="29"/>
      <c r="B151" s="29"/>
      <c r="C151" s="29"/>
      <c r="D151" s="23" t="s">
        <v>142</v>
      </c>
      <c r="E151" s="6" t="s">
        <v>17</v>
      </c>
      <c r="F151" s="24">
        <v>297.3</v>
      </c>
      <c r="G151" s="25" t="s">
        <v>142</v>
      </c>
      <c r="H151" s="22">
        <v>0</v>
      </c>
      <c r="I151" s="16">
        <v>0</v>
      </c>
      <c r="J151" s="17">
        <f t="shared" si="2"/>
        <v>0</v>
      </c>
      <c r="K151" s="12"/>
    </row>
    <row r="152" spans="1:13" ht="22.8" x14ac:dyDescent="0.2">
      <c r="A152" s="29"/>
      <c r="B152" s="29"/>
      <c r="C152" s="29"/>
      <c r="D152" s="23" t="s">
        <v>143</v>
      </c>
      <c r="E152" s="6" t="s">
        <v>17</v>
      </c>
      <c r="F152" s="33">
        <v>297.3</v>
      </c>
      <c r="G152" s="25" t="s">
        <v>143</v>
      </c>
      <c r="H152" s="30">
        <v>0.02</v>
      </c>
      <c r="I152" s="16">
        <v>0</v>
      </c>
      <c r="J152" s="17">
        <f t="shared" si="2"/>
        <v>-0.02</v>
      </c>
      <c r="K152" s="12"/>
    </row>
    <row r="153" spans="1:13" x14ac:dyDescent="0.2">
      <c r="A153" s="29"/>
      <c r="B153" s="29"/>
      <c r="C153" s="29"/>
      <c r="D153" s="25" t="s">
        <v>148</v>
      </c>
      <c r="E153" s="6"/>
      <c r="F153" s="33">
        <v>297.3</v>
      </c>
      <c r="G153" s="25" t="s">
        <v>148</v>
      </c>
      <c r="H153" s="30">
        <v>0</v>
      </c>
      <c r="I153" s="16">
        <v>0</v>
      </c>
      <c r="J153" s="17">
        <f t="shared" si="2"/>
        <v>0</v>
      </c>
      <c r="K153" s="12"/>
    </row>
    <row r="154" spans="1:13" x14ac:dyDescent="0.2">
      <c r="A154" s="29"/>
      <c r="B154" s="29"/>
      <c r="C154" s="29"/>
      <c r="D154" s="25" t="s">
        <v>150</v>
      </c>
      <c r="E154" s="6"/>
      <c r="F154" s="33">
        <v>297.3</v>
      </c>
      <c r="G154" s="25" t="s">
        <v>150</v>
      </c>
      <c r="H154" s="30">
        <v>0.04</v>
      </c>
      <c r="I154" s="16">
        <v>0.28399999999999997</v>
      </c>
      <c r="J154" s="17">
        <f t="shared" si="2"/>
        <v>0.24399999999999997</v>
      </c>
      <c r="K154" s="12"/>
    </row>
    <row r="155" spans="1:13" x14ac:dyDescent="0.2">
      <c r="A155" s="29"/>
      <c r="B155" s="29"/>
      <c r="C155" s="29"/>
      <c r="D155" s="25" t="s">
        <v>151</v>
      </c>
      <c r="E155" s="6"/>
      <c r="F155" s="33">
        <v>297.3</v>
      </c>
      <c r="G155" s="25" t="s">
        <v>151</v>
      </c>
      <c r="H155" s="30">
        <v>0</v>
      </c>
      <c r="I155" s="16">
        <v>5.0999999999999997E-2</v>
      </c>
      <c r="J155" s="17">
        <f t="shared" si="2"/>
        <v>5.0999999999999997E-2</v>
      </c>
      <c r="K155" s="12"/>
    </row>
    <row r="156" spans="1:13" x14ac:dyDescent="0.2">
      <c r="A156" s="29"/>
      <c r="B156" s="29"/>
      <c r="C156" s="29"/>
      <c r="D156" s="25"/>
      <c r="E156" s="6"/>
      <c r="F156" s="33">
        <v>297.3</v>
      </c>
      <c r="G156" s="49" t="s">
        <v>155</v>
      </c>
      <c r="H156" s="30">
        <v>0</v>
      </c>
      <c r="I156" s="16">
        <v>0</v>
      </c>
      <c r="J156" s="17">
        <f t="shared" si="2"/>
        <v>0</v>
      </c>
      <c r="K156" s="12"/>
    </row>
    <row r="157" spans="1:13" x14ac:dyDescent="0.2">
      <c r="A157" s="29"/>
      <c r="B157" s="29"/>
      <c r="C157" s="29"/>
      <c r="D157" s="25" t="s">
        <v>154</v>
      </c>
      <c r="E157" s="6"/>
      <c r="F157" s="33">
        <v>297.3</v>
      </c>
      <c r="G157" s="25" t="s">
        <v>159</v>
      </c>
      <c r="H157" s="30">
        <v>0</v>
      </c>
      <c r="I157" s="16">
        <v>0</v>
      </c>
      <c r="J157" s="17">
        <f t="shared" si="2"/>
        <v>0</v>
      </c>
      <c r="K157" s="12"/>
    </row>
    <row r="158" spans="1:13" ht="31.35" customHeight="1" x14ac:dyDescent="0.2">
      <c r="A158" s="29"/>
      <c r="B158" s="29"/>
      <c r="C158" s="29"/>
      <c r="D158" s="23" t="s">
        <v>144</v>
      </c>
      <c r="E158" s="6" t="s">
        <v>17</v>
      </c>
      <c r="F158" s="33">
        <v>367.84</v>
      </c>
      <c r="G158" s="25" t="s">
        <v>144</v>
      </c>
      <c r="H158" s="30">
        <v>83</v>
      </c>
      <c r="I158" s="16">
        <v>436.62799999999999</v>
      </c>
      <c r="J158" s="17">
        <f t="shared" si="2"/>
        <v>353.62799999999999</v>
      </c>
      <c r="K158" s="12"/>
      <c r="L158" s="39"/>
      <c r="M158" s="40"/>
    </row>
    <row r="159" spans="1:13" x14ac:dyDescent="0.2">
      <c r="A159" s="41"/>
      <c r="B159" s="41"/>
      <c r="C159" s="41"/>
      <c r="D159" s="42"/>
      <c r="E159" s="41"/>
      <c r="F159" s="43"/>
      <c r="G159" s="42"/>
      <c r="H159" s="44">
        <f>SUM(H13:H158)</f>
        <v>7063.1300000000056</v>
      </c>
      <c r="I159" s="45">
        <f>SUM(I13:I158)</f>
        <v>6831.2480000000023</v>
      </c>
      <c r="J159" s="46">
        <f>I159-H159</f>
        <v>-231.88200000000325</v>
      </c>
    </row>
    <row r="161" spans="9:9" x14ac:dyDescent="0.2">
      <c r="I161" s="47"/>
    </row>
  </sheetData>
  <mergeCells count="9">
    <mergeCell ref="D13:D14"/>
    <mergeCell ref="E13:E14"/>
    <mergeCell ref="F13:F14"/>
    <mergeCell ref="G13:G14"/>
    <mergeCell ref="A5:J5"/>
    <mergeCell ref="A6:J6"/>
    <mergeCell ref="A7:J7"/>
    <mergeCell ref="A8:J8"/>
    <mergeCell ref="A9:J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"/>
  <sheetViews>
    <sheetView workbookViewId="0">
      <selection activeCell="J166" sqref="J166"/>
    </sheetView>
  </sheetViews>
  <sheetFormatPr defaultColWidth="9.109375" defaultRowHeight="11.4" x14ac:dyDescent="0.2"/>
  <cols>
    <col min="1" max="1" width="4.44140625" style="1" customWidth="1"/>
    <col min="2" max="2" width="23.109375" style="1" customWidth="1"/>
    <col min="3" max="3" width="9.44140625" style="1" customWidth="1"/>
    <col min="4" max="4" width="41.77734375" style="1" customWidth="1"/>
    <col min="5" max="5" width="9.77734375" style="1" customWidth="1"/>
    <col min="6" max="6" width="11.88671875" style="2" customWidth="1"/>
    <col min="7" max="7" width="44.88671875" style="1" customWidth="1"/>
    <col min="8" max="8" width="12.6640625" style="1" customWidth="1"/>
    <col min="9" max="9" width="11.109375" style="1" customWidth="1"/>
    <col min="10" max="10" width="11.5546875" style="1" customWidth="1"/>
    <col min="11" max="11" width="5.109375" style="1" customWidth="1"/>
    <col min="12" max="16384" width="9.109375" style="1"/>
  </cols>
  <sheetData>
    <row r="1" spans="1:11" x14ac:dyDescent="0.2">
      <c r="J1" s="3" t="s">
        <v>0</v>
      </c>
    </row>
    <row r="2" spans="1:11" x14ac:dyDescent="0.2">
      <c r="J2" s="3" t="s">
        <v>1</v>
      </c>
    </row>
    <row r="3" spans="1:11" x14ac:dyDescent="0.2">
      <c r="J3" s="3" t="s">
        <v>2</v>
      </c>
    </row>
    <row r="5" spans="1:11" ht="12" x14ac:dyDescent="0.2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</row>
    <row r="6" spans="1:11" ht="12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  <c r="J6" s="60"/>
    </row>
    <row r="7" spans="1:11" ht="12" x14ac:dyDescent="0.25">
      <c r="A7" s="60" t="s">
        <v>5</v>
      </c>
      <c r="B7" s="60"/>
      <c r="C7" s="60"/>
      <c r="D7" s="60"/>
      <c r="E7" s="60"/>
      <c r="F7" s="60"/>
      <c r="G7" s="60"/>
      <c r="H7" s="60"/>
      <c r="I7" s="60"/>
      <c r="J7" s="60"/>
    </row>
    <row r="8" spans="1:11" ht="12" x14ac:dyDescent="0.25">
      <c r="A8" s="60" t="s">
        <v>6</v>
      </c>
      <c r="B8" s="60"/>
      <c r="C8" s="60"/>
      <c r="D8" s="60"/>
      <c r="E8" s="60"/>
      <c r="F8" s="60"/>
      <c r="G8" s="60"/>
      <c r="H8" s="60"/>
      <c r="I8" s="60"/>
      <c r="J8" s="60"/>
    </row>
    <row r="9" spans="1:11" ht="12" x14ac:dyDescent="0.25">
      <c r="A9" s="60" t="s">
        <v>156</v>
      </c>
      <c r="B9" s="60"/>
      <c r="C9" s="60"/>
      <c r="D9" s="60"/>
      <c r="E9" s="60"/>
      <c r="F9" s="60"/>
      <c r="G9" s="60"/>
      <c r="H9" s="60"/>
      <c r="I9" s="60"/>
      <c r="J9" s="60"/>
    </row>
    <row r="11" spans="1:11" ht="171" x14ac:dyDescent="0.2">
      <c r="A11" s="4" t="s">
        <v>7</v>
      </c>
      <c r="B11" s="4" t="s">
        <v>8</v>
      </c>
      <c r="C11" s="4" t="s">
        <v>9</v>
      </c>
      <c r="D11" s="4" t="s">
        <v>10</v>
      </c>
      <c r="E11" s="4" t="s">
        <v>112</v>
      </c>
      <c r="F11" s="5" t="s">
        <v>113</v>
      </c>
      <c r="G11" s="4" t="s">
        <v>11</v>
      </c>
      <c r="H11" s="4" t="s">
        <v>12</v>
      </c>
      <c r="I11" s="4" t="s">
        <v>13</v>
      </c>
      <c r="J11" s="4" t="s">
        <v>14</v>
      </c>
    </row>
    <row r="12" spans="1:11" x14ac:dyDescent="0.2">
      <c r="A12" s="6">
        <v>1</v>
      </c>
      <c r="B12" s="6">
        <v>2</v>
      </c>
      <c r="C12" s="6">
        <v>3</v>
      </c>
      <c r="D12" s="7">
        <v>4</v>
      </c>
      <c r="E12" s="7">
        <v>5</v>
      </c>
      <c r="F12" s="8">
        <v>6</v>
      </c>
      <c r="G12" s="7">
        <v>7</v>
      </c>
      <c r="H12" s="6">
        <v>8</v>
      </c>
      <c r="I12" s="6">
        <v>9</v>
      </c>
      <c r="J12" s="6">
        <v>10</v>
      </c>
    </row>
    <row r="13" spans="1:11" x14ac:dyDescent="0.2">
      <c r="A13" s="6"/>
      <c r="B13" s="6"/>
      <c r="C13" s="9"/>
      <c r="D13" s="51" t="s">
        <v>18</v>
      </c>
      <c r="E13" s="53" t="s">
        <v>17</v>
      </c>
      <c r="F13" s="55">
        <v>288.01</v>
      </c>
      <c r="G13" s="57" t="s">
        <v>18</v>
      </c>
      <c r="H13" s="10">
        <v>4.7</v>
      </c>
      <c r="I13" s="11">
        <v>4.7</v>
      </c>
      <c r="J13" s="11">
        <f>I13-H13</f>
        <v>0</v>
      </c>
      <c r="K13" s="12"/>
    </row>
    <row r="14" spans="1:11" ht="34.200000000000003" x14ac:dyDescent="0.2">
      <c r="A14" s="13">
        <v>1</v>
      </c>
      <c r="B14" s="13" t="s">
        <v>15</v>
      </c>
      <c r="C14" s="14" t="s">
        <v>16</v>
      </c>
      <c r="D14" s="52"/>
      <c r="E14" s="54"/>
      <c r="F14" s="56"/>
      <c r="G14" s="58"/>
      <c r="H14" s="15">
        <v>0.7</v>
      </c>
      <c r="I14" s="16">
        <v>0.7</v>
      </c>
      <c r="J14" s="17">
        <f>I14-H14</f>
        <v>0</v>
      </c>
      <c r="K14" s="12"/>
    </row>
    <row r="15" spans="1:11" x14ac:dyDescent="0.2">
      <c r="A15" s="13"/>
      <c r="B15" s="13"/>
      <c r="C15" s="13"/>
      <c r="D15" s="18" t="s">
        <v>19</v>
      </c>
      <c r="E15" s="19" t="s">
        <v>17</v>
      </c>
      <c r="F15" s="20">
        <v>288.01</v>
      </c>
      <c r="G15" s="21" t="s">
        <v>19</v>
      </c>
      <c r="H15" s="22">
        <v>1.113</v>
      </c>
      <c r="I15" s="16">
        <v>0</v>
      </c>
      <c r="J15" s="17">
        <f t="shared" ref="J15:J79" si="0">I15-H15</f>
        <v>-1.113</v>
      </c>
      <c r="K15" s="12"/>
    </row>
    <row r="16" spans="1:11" x14ac:dyDescent="0.2">
      <c r="A16" s="13"/>
      <c r="B16" s="13"/>
      <c r="C16" s="13"/>
      <c r="D16" s="23" t="s">
        <v>20</v>
      </c>
      <c r="E16" s="6" t="s">
        <v>17</v>
      </c>
      <c r="F16" s="24">
        <v>288.01</v>
      </c>
      <c r="G16" s="25" t="s">
        <v>20</v>
      </c>
      <c r="H16" s="22">
        <v>0</v>
      </c>
      <c r="I16" s="16">
        <v>0</v>
      </c>
      <c r="J16" s="17">
        <f t="shared" si="0"/>
        <v>0</v>
      </c>
      <c r="K16" s="12"/>
    </row>
    <row r="17" spans="1:11" x14ac:dyDescent="0.2">
      <c r="A17" s="13"/>
      <c r="B17" s="13"/>
      <c r="C17" s="13"/>
      <c r="D17" s="23" t="s">
        <v>21</v>
      </c>
      <c r="E17" s="6" t="s">
        <v>17</v>
      </c>
      <c r="F17" s="24">
        <v>297.3</v>
      </c>
      <c r="G17" s="25" t="s">
        <v>149</v>
      </c>
      <c r="H17" s="22">
        <v>0</v>
      </c>
      <c r="I17" s="16">
        <v>0</v>
      </c>
      <c r="J17" s="17">
        <f t="shared" si="0"/>
        <v>0</v>
      </c>
      <c r="K17" s="12"/>
    </row>
    <row r="18" spans="1:11" x14ac:dyDescent="0.2">
      <c r="A18" s="13"/>
      <c r="B18" s="13"/>
      <c r="C18" s="13"/>
      <c r="D18" s="26"/>
      <c r="E18" s="6" t="s">
        <v>17</v>
      </c>
      <c r="F18" s="24">
        <v>288.01</v>
      </c>
      <c r="G18" s="48"/>
      <c r="H18" s="22">
        <v>0</v>
      </c>
      <c r="I18" s="28">
        <v>0</v>
      </c>
      <c r="J18" s="17">
        <f t="shared" si="0"/>
        <v>0</v>
      </c>
      <c r="K18" s="12"/>
    </row>
    <row r="19" spans="1:11" x14ac:dyDescent="0.2">
      <c r="A19" s="13"/>
      <c r="B19" s="13"/>
      <c r="C19" s="13"/>
      <c r="D19" s="26"/>
      <c r="E19" s="6" t="s">
        <v>17</v>
      </c>
      <c r="F19" s="24">
        <v>288.01</v>
      </c>
      <c r="G19" s="48"/>
      <c r="H19" s="22">
        <v>7.0439999999999996</v>
      </c>
      <c r="I19" s="28">
        <v>7.0439999999999996</v>
      </c>
      <c r="J19" s="17">
        <f t="shared" si="0"/>
        <v>0</v>
      </c>
      <c r="K19" s="12"/>
    </row>
    <row r="20" spans="1:11" x14ac:dyDescent="0.2">
      <c r="A20" s="13"/>
      <c r="B20" s="13"/>
      <c r="C20" s="13"/>
      <c r="D20" s="23" t="s">
        <v>22</v>
      </c>
      <c r="E20" s="6" t="s">
        <v>17</v>
      </c>
      <c r="F20" s="24">
        <v>297.3</v>
      </c>
      <c r="G20" s="25" t="s">
        <v>22</v>
      </c>
      <c r="H20" s="22">
        <v>0.03</v>
      </c>
      <c r="I20" s="28">
        <v>2.1000000000000001E-2</v>
      </c>
      <c r="J20" s="17">
        <f t="shared" si="0"/>
        <v>-8.9999999999999976E-3</v>
      </c>
      <c r="K20" s="12"/>
    </row>
    <row r="21" spans="1:11" x14ac:dyDescent="0.2">
      <c r="A21" s="13"/>
      <c r="B21" s="13"/>
      <c r="C21" s="13"/>
      <c r="D21" s="23" t="s">
        <v>23</v>
      </c>
      <c r="E21" s="6" t="s">
        <v>17</v>
      </c>
      <c r="F21" s="24">
        <v>297.3</v>
      </c>
      <c r="G21" s="25" t="s">
        <v>23</v>
      </c>
      <c r="H21" s="22">
        <v>7.4999999999999997E-2</v>
      </c>
      <c r="I21" s="16">
        <v>9.1999999999999998E-2</v>
      </c>
      <c r="J21" s="17">
        <f t="shared" si="0"/>
        <v>1.7000000000000001E-2</v>
      </c>
      <c r="K21" s="12"/>
    </row>
    <row r="22" spans="1:11" x14ac:dyDescent="0.2">
      <c r="A22" s="13"/>
      <c r="B22" s="13"/>
      <c r="C22" s="13"/>
      <c r="D22" s="23" t="s">
        <v>24</v>
      </c>
      <c r="E22" s="6" t="s">
        <v>17</v>
      </c>
      <c r="F22" s="24">
        <v>288.01</v>
      </c>
      <c r="G22" s="25" t="s">
        <v>24</v>
      </c>
      <c r="H22" s="22">
        <v>1.5469999999999999</v>
      </c>
      <c r="I22" s="16">
        <v>0</v>
      </c>
      <c r="J22" s="17">
        <f t="shared" si="0"/>
        <v>-1.5469999999999999</v>
      </c>
      <c r="K22" s="12"/>
    </row>
    <row r="23" spans="1:11" x14ac:dyDescent="0.2">
      <c r="A23" s="13"/>
      <c r="B23" s="13"/>
      <c r="C23" s="13"/>
      <c r="D23" s="23" t="s">
        <v>128</v>
      </c>
      <c r="E23" s="6" t="s">
        <v>17</v>
      </c>
      <c r="F23" s="24">
        <v>288.01</v>
      </c>
      <c r="G23" s="25" t="s">
        <v>128</v>
      </c>
      <c r="H23" s="22">
        <v>1.516</v>
      </c>
      <c r="I23" s="16">
        <v>0.154</v>
      </c>
      <c r="J23" s="17">
        <f t="shared" si="0"/>
        <v>-1.3620000000000001</v>
      </c>
      <c r="K23" s="12"/>
    </row>
    <row r="24" spans="1:11" x14ac:dyDescent="0.2">
      <c r="A24" s="13"/>
      <c r="B24" s="13"/>
      <c r="C24" s="13"/>
      <c r="D24" s="23" t="s">
        <v>129</v>
      </c>
      <c r="E24" s="6" t="s">
        <v>17</v>
      </c>
      <c r="F24" s="24">
        <v>297.3</v>
      </c>
      <c r="G24" s="25" t="s">
        <v>129</v>
      </c>
      <c r="H24" s="22">
        <v>8.3000000000000004E-2</v>
      </c>
      <c r="I24" s="16">
        <v>8.9999999999999993E-3</v>
      </c>
      <c r="J24" s="17">
        <f t="shared" si="0"/>
        <v>-7.400000000000001E-2</v>
      </c>
      <c r="K24" s="12"/>
    </row>
    <row r="25" spans="1:11" x14ac:dyDescent="0.2">
      <c r="A25" s="13"/>
      <c r="B25" s="13"/>
      <c r="C25" s="13"/>
      <c r="D25" s="23" t="s">
        <v>130</v>
      </c>
      <c r="E25" s="6" t="s">
        <v>17</v>
      </c>
      <c r="F25" s="24">
        <v>297.3</v>
      </c>
      <c r="G25" s="25" t="s">
        <v>130</v>
      </c>
      <c r="H25" s="22">
        <v>0.05</v>
      </c>
      <c r="I25" s="16">
        <v>6.0000000000000001E-3</v>
      </c>
      <c r="J25" s="17">
        <f t="shared" si="0"/>
        <v>-4.4000000000000004E-2</v>
      </c>
      <c r="K25" s="12"/>
    </row>
    <row r="26" spans="1:11" x14ac:dyDescent="0.2">
      <c r="A26" s="13"/>
      <c r="B26" s="13"/>
      <c r="C26" s="13"/>
      <c r="D26" s="23" t="s">
        <v>131</v>
      </c>
      <c r="E26" s="6" t="s">
        <v>17</v>
      </c>
      <c r="F26" s="24">
        <v>297.3</v>
      </c>
      <c r="G26" s="25" t="s">
        <v>131</v>
      </c>
      <c r="H26" s="22">
        <v>0.06</v>
      </c>
      <c r="I26" s="16">
        <v>6.3E-2</v>
      </c>
      <c r="J26" s="17">
        <f t="shared" si="0"/>
        <v>3.0000000000000027E-3</v>
      </c>
      <c r="K26" s="12"/>
    </row>
    <row r="27" spans="1:11" x14ac:dyDescent="0.2">
      <c r="A27" s="29"/>
      <c r="B27" s="29"/>
      <c r="C27" s="29"/>
      <c r="D27" s="23" t="s">
        <v>25</v>
      </c>
      <c r="E27" s="6" t="s">
        <v>17</v>
      </c>
      <c r="F27" s="24">
        <v>283.36</v>
      </c>
      <c r="G27" s="25" t="s">
        <v>25</v>
      </c>
      <c r="H27" s="30">
        <v>26.448</v>
      </c>
      <c r="I27" s="16">
        <v>54.011000000000003</v>
      </c>
      <c r="J27" s="17">
        <f t="shared" si="0"/>
        <v>27.563000000000002</v>
      </c>
      <c r="K27" s="12"/>
    </row>
    <row r="28" spans="1:11" x14ac:dyDescent="0.2">
      <c r="A28" s="29"/>
      <c r="B28" s="29"/>
      <c r="C28" s="29"/>
      <c r="D28" s="23" t="s">
        <v>26</v>
      </c>
      <c r="E28" s="6" t="s">
        <v>17</v>
      </c>
      <c r="F28" s="20">
        <v>288.01</v>
      </c>
      <c r="G28" s="25" t="s">
        <v>26</v>
      </c>
      <c r="H28" s="22">
        <v>0.3</v>
      </c>
      <c r="I28" s="16">
        <v>0.3</v>
      </c>
      <c r="J28" s="17">
        <f t="shared" si="0"/>
        <v>0</v>
      </c>
      <c r="K28" s="12"/>
    </row>
    <row r="29" spans="1:11" x14ac:dyDescent="0.2">
      <c r="A29" s="29"/>
      <c r="B29" s="29"/>
      <c r="C29" s="29"/>
      <c r="D29" s="23" t="s">
        <v>27</v>
      </c>
      <c r="E29" s="6" t="s">
        <v>17</v>
      </c>
      <c r="F29" s="20">
        <v>288.01</v>
      </c>
      <c r="G29" s="25" t="s">
        <v>27</v>
      </c>
      <c r="H29" s="22">
        <v>8.9999999999999993E-3</v>
      </c>
      <c r="I29" s="16">
        <v>0.17</v>
      </c>
      <c r="J29" s="17">
        <f t="shared" si="0"/>
        <v>0.161</v>
      </c>
      <c r="K29" s="12"/>
    </row>
    <row r="30" spans="1:11" x14ac:dyDescent="0.2">
      <c r="A30" s="29"/>
      <c r="B30" s="29"/>
      <c r="C30" s="29"/>
      <c r="D30" s="23" t="s">
        <v>28</v>
      </c>
      <c r="E30" s="6" t="s">
        <v>17</v>
      </c>
      <c r="F30" s="24">
        <v>297.3</v>
      </c>
      <c r="G30" s="25" t="s">
        <v>28</v>
      </c>
      <c r="H30" s="22">
        <v>0</v>
      </c>
      <c r="I30" s="16">
        <v>0</v>
      </c>
      <c r="J30" s="17">
        <f t="shared" si="0"/>
        <v>0</v>
      </c>
      <c r="K30" s="12"/>
    </row>
    <row r="31" spans="1:11" x14ac:dyDescent="0.2">
      <c r="A31" s="29"/>
      <c r="B31" s="29"/>
      <c r="C31" s="29"/>
      <c r="D31" s="23" t="s">
        <v>29</v>
      </c>
      <c r="E31" s="6" t="s">
        <v>17</v>
      </c>
      <c r="F31" s="20">
        <v>288.01</v>
      </c>
      <c r="G31" s="25" t="s">
        <v>29</v>
      </c>
      <c r="H31" s="22">
        <v>0</v>
      </c>
      <c r="I31" s="16">
        <v>0.121</v>
      </c>
      <c r="J31" s="17">
        <f t="shared" si="0"/>
        <v>0.121</v>
      </c>
      <c r="K31" s="12"/>
    </row>
    <row r="32" spans="1:11" x14ac:dyDescent="0.2">
      <c r="A32" s="29"/>
      <c r="B32" s="29"/>
      <c r="C32" s="29"/>
      <c r="D32" s="23" t="s">
        <v>30</v>
      </c>
      <c r="E32" s="6" t="s">
        <v>17</v>
      </c>
      <c r="F32" s="20">
        <v>288.01</v>
      </c>
      <c r="G32" s="25" t="s">
        <v>30</v>
      </c>
      <c r="H32" s="22">
        <v>1.7829999999999999</v>
      </c>
      <c r="I32" s="16">
        <v>0</v>
      </c>
      <c r="J32" s="17">
        <f t="shared" si="0"/>
        <v>-1.7829999999999999</v>
      </c>
      <c r="K32" s="12"/>
    </row>
    <row r="33" spans="1:11" x14ac:dyDescent="0.2">
      <c r="A33" s="29"/>
      <c r="B33" s="29"/>
      <c r="C33" s="29"/>
      <c r="D33" s="23" t="s">
        <v>31</v>
      </c>
      <c r="E33" s="6" t="s">
        <v>17</v>
      </c>
      <c r="F33" s="24">
        <v>185.82</v>
      </c>
      <c r="G33" s="25" t="s">
        <v>31</v>
      </c>
      <c r="H33" s="22">
        <v>5120</v>
      </c>
      <c r="I33" s="16">
        <v>5353.6130000000003</v>
      </c>
      <c r="J33" s="17">
        <f t="shared" si="0"/>
        <v>233.61300000000028</v>
      </c>
      <c r="K33" s="12"/>
    </row>
    <row r="34" spans="1:11" x14ac:dyDescent="0.2">
      <c r="A34" s="29"/>
      <c r="B34" s="29"/>
      <c r="C34" s="29"/>
      <c r="D34" s="23" t="s">
        <v>32</v>
      </c>
      <c r="E34" s="6" t="s">
        <v>17</v>
      </c>
      <c r="F34" s="24">
        <v>297.3</v>
      </c>
      <c r="G34" s="25" t="s">
        <v>32</v>
      </c>
      <c r="H34" s="22">
        <v>0</v>
      </c>
      <c r="I34" s="16">
        <v>0</v>
      </c>
      <c r="J34" s="17">
        <f t="shared" si="0"/>
        <v>0</v>
      </c>
      <c r="K34" s="12"/>
    </row>
    <row r="35" spans="1:11" x14ac:dyDescent="0.2">
      <c r="A35" s="29"/>
      <c r="B35" s="29"/>
      <c r="C35" s="29"/>
      <c r="D35" s="23" t="s">
        <v>33</v>
      </c>
      <c r="E35" s="6" t="s">
        <v>17</v>
      </c>
      <c r="F35" s="24">
        <v>297.3</v>
      </c>
      <c r="G35" s="25" t="s">
        <v>33</v>
      </c>
      <c r="H35" s="22">
        <v>0</v>
      </c>
      <c r="I35" s="16">
        <v>0</v>
      </c>
      <c r="J35" s="17">
        <f t="shared" si="0"/>
        <v>0</v>
      </c>
      <c r="K35" s="12"/>
    </row>
    <row r="36" spans="1:11" x14ac:dyDescent="0.2">
      <c r="A36" s="29"/>
      <c r="B36" s="29"/>
      <c r="C36" s="29"/>
      <c r="D36" s="23" t="s">
        <v>34</v>
      </c>
      <c r="E36" s="6" t="s">
        <v>17</v>
      </c>
      <c r="F36" s="24">
        <v>297.3</v>
      </c>
      <c r="G36" s="25" t="s">
        <v>34</v>
      </c>
      <c r="H36" s="22">
        <v>6.8000000000000005E-2</v>
      </c>
      <c r="I36" s="16">
        <v>6.8000000000000005E-2</v>
      </c>
      <c r="J36" s="17">
        <f t="shared" si="0"/>
        <v>0</v>
      </c>
      <c r="K36" s="12"/>
    </row>
    <row r="37" spans="1:11" x14ac:dyDescent="0.2">
      <c r="A37" s="29"/>
      <c r="B37" s="29"/>
      <c r="C37" s="29"/>
      <c r="D37" s="23" t="s">
        <v>35</v>
      </c>
      <c r="E37" s="6" t="s">
        <v>17</v>
      </c>
      <c r="F37" s="20">
        <v>288.01</v>
      </c>
      <c r="G37" s="25" t="s">
        <v>35</v>
      </c>
      <c r="H37" s="22">
        <v>0.02</v>
      </c>
      <c r="I37" s="16">
        <v>1.4E-2</v>
      </c>
      <c r="J37" s="17">
        <f t="shared" si="0"/>
        <v>-6.0000000000000001E-3</v>
      </c>
      <c r="K37" s="12"/>
    </row>
    <row r="38" spans="1:11" x14ac:dyDescent="0.2">
      <c r="A38" s="29"/>
      <c r="B38" s="29"/>
      <c r="C38" s="29"/>
      <c r="D38" s="23" t="s">
        <v>36</v>
      </c>
      <c r="E38" s="6" t="s">
        <v>17</v>
      </c>
      <c r="F38" s="24">
        <v>297.3</v>
      </c>
      <c r="G38" s="25" t="s">
        <v>36</v>
      </c>
      <c r="H38" s="22">
        <v>0</v>
      </c>
      <c r="I38" s="28">
        <v>0</v>
      </c>
      <c r="J38" s="17">
        <f t="shared" si="0"/>
        <v>0</v>
      </c>
      <c r="K38" s="12"/>
    </row>
    <row r="39" spans="1:11" x14ac:dyDescent="0.2">
      <c r="A39" s="29"/>
      <c r="B39" s="29"/>
      <c r="C39" s="29"/>
      <c r="D39" s="23" t="s">
        <v>37</v>
      </c>
      <c r="E39" s="6" t="s">
        <v>17</v>
      </c>
      <c r="F39" s="24">
        <v>297.3</v>
      </c>
      <c r="G39" s="25" t="s">
        <v>37</v>
      </c>
      <c r="H39" s="22">
        <v>0</v>
      </c>
      <c r="I39" s="28">
        <v>0</v>
      </c>
      <c r="J39" s="17">
        <f t="shared" si="0"/>
        <v>0</v>
      </c>
      <c r="K39" s="12"/>
    </row>
    <row r="40" spans="1:11" ht="57" x14ac:dyDescent="0.2">
      <c r="A40" s="29"/>
      <c r="B40" s="29"/>
      <c r="C40" s="29"/>
      <c r="D40" s="31" t="s">
        <v>146</v>
      </c>
      <c r="E40" s="6" t="s">
        <v>17</v>
      </c>
      <c r="F40" s="20">
        <v>288.01</v>
      </c>
      <c r="G40" s="31" t="s">
        <v>152</v>
      </c>
      <c r="H40" s="22"/>
      <c r="I40" s="28">
        <v>0</v>
      </c>
      <c r="J40" s="17">
        <f>I40-H40</f>
        <v>0</v>
      </c>
      <c r="K40" s="12"/>
    </row>
    <row r="41" spans="1:11" x14ac:dyDescent="0.2">
      <c r="A41" s="29"/>
      <c r="B41" s="29"/>
      <c r="C41" s="29"/>
      <c r="D41" s="23" t="s">
        <v>38</v>
      </c>
      <c r="E41" s="6" t="s">
        <v>17</v>
      </c>
      <c r="F41" s="24">
        <v>288.01</v>
      </c>
      <c r="G41" s="25" t="s">
        <v>38</v>
      </c>
      <c r="H41" s="22">
        <v>0.1</v>
      </c>
      <c r="I41" s="28">
        <v>0</v>
      </c>
      <c r="J41" s="17">
        <f t="shared" si="0"/>
        <v>-0.1</v>
      </c>
      <c r="K41" s="12"/>
    </row>
    <row r="42" spans="1:11" x14ac:dyDescent="0.2">
      <c r="A42" s="29"/>
      <c r="B42" s="29"/>
      <c r="C42" s="29"/>
      <c r="D42" s="23" t="s">
        <v>114</v>
      </c>
      <c r="E42" s="6" t="s">
        <v>17</v>
      </c>
      <c r="F42" s="24">
        <v>297.3</v>
      </c>
      <c r="G42" s="25" t="s">
        <v>114</v>
      </c>
      <c r="H42" s="22">
        <v>0</v>
      </c>
      <c r="I42" s="16">
        <v>0</v>
      </c>
      <c r="J42" s="17">
        <f t="shared" si="0"/>
        <v>0</v>
      </c>
      <c r="K42" s="12"/>
    </row>
    <row r="43" spans="1:11" x14ac:dyDescent="0.2">
      <c r="A43" s="29"/>
      <c r="B43" s="29"/>
      <c r="C43" s="29"/>
      <c r="D43" s="26"/>
      <c r="E43" s="6" t="s">
        <v>17</v>
      </c>
      <c r="F43" s="24">
        <v>297.3</v>
      </c>
      <c r="G43" s="27"/>
      <c r="H43" s="22">
        <v>0</v>
      </c>
      <c r="I43" s="16">
        <v>0</v>
      </c>
      <c r="J43" s="17">
        <f t="shared" si="0"/>
        <v>0</v>
      </c>
      <c r="K43" s="12"/>
    </row>
    <row r="44" spans="1:11" x14ac:dyDescent="0.2">
      <c r="A44" s="29"/>
      <c r="B44" s="29"/>
      <c r="C44" s="29"/>
      <c r="D44" s="23" t="s">
        <v>39</v>
      </c>
      <c r="E44" s="6" t="s">
        <v>17</v>
      </c>
      <c r="F44" s="24">
        <v>288.01</v>
      </c>
      <c r="G44" s="25" t="s">
        <v>39</v>
      </c>
      <c r="H44" s="22">
        <v>0</v>
      </c>
      <c r="I44" s="16">
        <v>0</v>
      </c>
      <c r="J44" s="17">
        <f t="shared" si="0"/>
        <v>0</v>
      </c>
      <c r="K44" s="12"/>
    </row>
    <row r="45" spans="1:11" x14ac:dyDescent="0.2">
      <c r="A45" s="29"/>
      <c r="B45" s="29"/>
      <c r="C45" s="29"/>
      <c r="D45" s="23" t="s">
        <v>40</v>
      </c>
      <c r="E45" s="6" t="s">
        <v>17</v>
      </c>
      <c r="F45" s="24">
        <v>297.3</v>
      </c>
      <c r="G45" s="25" t="s">
        <v>40</v>
      </c>
      <c r="H45" s="22">
        <v>0</v>
      </c>
      <c r="I45" s="16">
        <v>0</v>
      </c>
      <c r="J45" s="17">
        <f t="shared" si="0"/>
        <v>0</v>
      </c>
      <c r="K45" s="12"/>
    </row>
    <row r="46" spans="1:11" x14ac:dyDescent="0.2">
      <c r="A46" s="29"/>
      <c r="B46" s="29"/>
      <c r="C46" s="29"/>
      <c r="D46" s="23" t="s">
        <v>41</v>
      </c>
      <c r="E46" s="6" t="s">
        <v>17</v>
      </c>
      <c r="F46" s="24">
        <v>297.3</v>
      </c>
      <c r="G46" s="25" t="s">
        <v>41</v>
      </c>
      <c r="H46" s="22">
        <v>2.8000000000000001E-2</v>
      </c>
      <c r="I46" s="16">
        <v>0</v>
      </c>
      <c r="J46" s="17">
        <f t="shared" si="0"/>
        <v>-2.8000000000000001E-2</v>
      </c>
      <c r="K46" s="12"/>
    </row>
    <row r="47" spans="1:11" x14ac:dyDescent="0.2">
      <c r="A47" s="29"/>
      <c r="B47" s="29"/>
      <c r="C47" s="29"/>
      <c r="D47" s="23" t="s">
        <v>42</v>
      </c>
      <c r="E47" s="6" t="s">
        <v>17</v>
      </c>
      <c r="F47" s="24">
        <v>288.01</v>
      </c>
      <c r="G47" s="25" t="s">
        <v>42</v>
      </c>
      <c r="H47" s="22">
        <v>0</v>
      </c>
      <c r="I47" s="16">
        <v>0</v>
      </c>
      <c r="J47" s="17">
        <f t="shared" si="0"/>
        <v>0</v>
      </c>
      <c r="K47" s="12"/>
    </row>
    <row r="48" spans="1:11" x14ac:dyDescent="0.2">
      <c r="A48" s="29"/>
      <c r="B48" s="29"/>
      <c r="C48" s="29"/>
      <c r="D48" s="23" t="s">
        <v>43</v>
      </c>
      <c r="E48" s="6" t="s">
        <v>17</v>
      </c>
      <c r="F48" s="24">
        <v>288.01</v>
      </c>
      <c r="G48" s="25" t="s">
        <v>43</v>
      </c>
      <c r="H48" s="22">
        <v>0.1</v>
      </c>
      <c r="I48" s="16">
        <v>3.2000000000000001E-2</v>
      </c>
      <c r="J48" s="17">
        <f t="shared" si="0"/>
        <v>-6.8000000000000005E-2</v>
      </c>
      <c r="K48" s="12"/>
    </row>
    <row r="49" spans="1:11" x14ac:dyDescent="0.2">
      <c r="A49" s="29"/>
      <c r="B49" s="29"/>
      <c r="C49" s="29"/>
      <c r="D49" s="23" t="s">
        <v>44</v>
      </c>
      <c r="E49" s="6" t="s">
        <v>17</v>
      </c>
      <c r="F49" s="24">
        <v>297.3</v>
      </c>
      <c r="G49" s="25" t="s">
        <v>44</v>
      </c>
      <c r="H49" s="22">
        <v>3.5000000000000003E-2</v>
      </c>
      <c r="I49" s="16">
        <v>0</v>
      </c>
      <c r="J49" s="17">
        <f t="shared" si="0"/>
        <v>-3.5000000000000003E-2</v>
      </c>
      <c r="K49" s="12"/>
    </row>
    <row r="50" spans="1:11" x14ac:dyDescent="0.2">
      <c r="A50" s="29"/>
      <c r="B50" s="29"/>
      <c r="C50" s="29"/>
      <c r="D50" s="23" t="s">
        <v>45</v>
      </c>
      <c r="E50" s="6" t="s">
        <v>17</v>
      </c>
      <c r="F50" s="24">
        <v>297.3</v>
      </c>
      <c r="G50" s="25" t="s">
        <v>45</v>
      </c>
      <c r="H50" s="22">
        <v>0</v>
      </c>
      <c r="I50" s="16">
        <v>0</v>
      </c>
      <c r="J50" s="17">
        <f t="shared" si="0"/>
        <v>0</v>
      </c>
      <c r="K50" s="12"/>
    </row>
    <row r="51" spans="1:11" ht="15" customHeight="1" x14ac:dyDescent="0.2">
      <c r="A51" s="29"/>
      <c r="B51" s="29"/>
      <c r="C51" s="29"/>
      <c r="D51" s="23" t="s">
        <v>46</v>
      </c>
      <c r="E51" s="6" t="s">
        <v>17</v>
      </c>
      <c r="F51" s="24">
        <v>297.3</v>
      </c>
      <c r="G51" s="25" t="s">
        <v>46</v>
      </c>
      <c r="H51" s="22">
        <v>0</v>
      </c>
      <c r="I51" s="16">
        <v>0</v>
      </c>
      <c r="J51" s="17">
        <f t="shared" si="0"/>
        <v>0</v>
      </c>
      <c r="K51" s="12"/>
    </row>
    <row r="52" spans="1:11" ht="22.8" x14ac:dyDescent="0.2">
      <c r="A52" s="29"/>
      <c r="B52" s="29"/>
      <c r="C52" s="29"/>
      <c r="D52" s="23" t="s">
        <v>47</v>
      </c>
      <c r="E52" s="6" t="s">
        <v>17</v>
      </c>
      <c r="F52" s="24">
        <v>288.01</v>
      </c>
      <c r="G52" s="25" t="s">
        <v>47</v>
      </c>
      <c r="H52" s="30">
        <v>0.108</v>
      </c>
      <c r="I52" s="16">
        <v>8.1000000000000003E-2</v>
      </c>
      <c r="J52" s="17">
        <f t="shared" si="0"/>
        <v>-2.6999999999999996E-2</v>
      </c>
      <c r="K52" s="12"/>
    </row>
    <row r="53" spans="1:11" ht="16.05" customHeight="1" x14ac:dyDescent="0.2">
      <c r="A53" s="29"/>
      <c r="B53" s="29"/>
      <c r="C53" s="29"/>
      <c r="D53" s="23" t="s">
        <v>48</v>
      </c>
      <c r="E53" s="6" t="s">
        <v>17</v>
      </c>
      <c r="F53" s="24">
        <v>297.3</v>
      </c>
      <c r="G53" s="25" t="s">
        <v>48</v>
      </c>
      <c r="H53" s="22">
        <v>0</v>
      </c>
      <c r="I53" s="28">
        <v>2E-3</v>
      </c>
      <c r="J53" s="17">
        <f t="shared" si="0"/>
        <v>2E-3</v>
      </c>
      <c r="K53" s="12"/>
    </row>
    <row r="54" spans="1:11" x14ac:dyDescent="0.2">
      <c r="A54" s="29"/>
      <c r="B54" s="29"/>
      <c r="C54" s="29"/>
      <c r="D54" s="23" t="s">
        <v>49</v>
      </c>
      <c r="E54" s="6" t="s">
        <v>17</v>
      </c>
      <c r="F54" s="24">
        <v>297.3</v>
      </c>
      <c r="G54" s="25" t="s">
        <v>49</v>
      </c>
      <c r="H54" s="22">
        <v>0</v>
      </c>
      <c r="I54" s="28">
        <v>0</v>
      </c>
      <c r="J54" s="17">
        <f t="shared" si="0"/>
        <v>0</v>
      </c>
      <c r="K54" s="12"/>
    </row>
    <row r="55" spans="1:11" x14ac:dyDescent="0.2">
      <c r="A55" s="29"/>
      <c r="B55" s="29"/>
      <c r="C55" s="29"/>
      <c r="D55" s="23" t="s">
        <v>50</v>
      </c>
      <c r="E55" s="6" t="s">
        <v>17</v>
      </c>
      <c r="F55" s="24">
        <v>288.01</v>
      </c>
      <c r="G55" s="25" t="s">
        <v>50</v>
      </c>
      <c r="H55" s="22">
        <v>0</v>
      </c>
      <c r="I55" s="16">
        <v>0</v>
      </c>
      <c r="J55" s="17">
        <f t="shared" si="0"/>
        <v>0</v>
      </c>
      <c r="K55" s="12"/>
    </row>
    <row r="56" spans="1:11" x14ac:dyDescent="0.2">
      <c r="A56" s="29"/>
      <c r="B56" s="29"/>
      <c r="C56" s="29"/>
      <c r="D56" s="23" t="s">
        <v>51</v>
      </c>
      <c r="E56" s="6" t="s">
        <v>17</v>
      </c>
      <c r="F56" s="24">
        <v>283.36</v>
      </c>
      <c r="G56" s="25" t="s">
        <v>51</v>
      </c>
      <c r="H56" s="22">
        <v>0.53700000000000003</v>
      </c>
      <c r="I56" s="16">
        <v>0</v>
      </c>
      <c r="J56" s="17">
        <f t="shared" si="0"/>
        <v>-0.53700000000000003</v>
      </c>
      <c r="K56" s="12"/>
    </row>
    <row r="57" spans="1:11" x14ac:dyDescent="0.2">
      <c r="A57" s="29"/>
      <c r="B57" s="29"/>
      <c r="C57" s="29"/>
      <c r="D57" s="23" t="s">
        <v>132</v>
      </c>
      <c r="E57" s="6" t="s">
        <v>17</v>
      </c>
      <c r="F57" s="24">
        <v>288.01</v>
      </c>
      <c r="G57" s="25" t="s">
        <v>132</v>
      </c>
      <c r="H57" s="22">
        <v>0.80200000000000005</v>
      </c>
      <c r="I57" s="16">
        <v>2.2130000000000001</v>
      </c>
      <c r="J57" s="17">
        <f t="shared" si="0"/>
        <v>1.411</v>
      </c>
      <c r="K57" s="12"/>
    </row>
    <row r="58" spans="1:11" ht="15" customHeight="1" x14ac:dyDescent="0.2">
      <c r="A58" s="29"/>
      <c r="B58" s="29"/>
      <c r="C58" s="29"/>
      <c r="D58" s="23" t="s">
        <v>133</v>
      </c>
      <c r="E58" s="6" t="s">
        <v>17</v>
      </c>
      <c r="F58" s="24">
        <v>288.01</v>
      </c>
      <c r="G58" s="25" t="s">
        <v>133</v>
      </c>
      <c r="H58" s="22">
        <v>0.84699999999999998</v>
      </c>
      <c r="I58" s="16">
        <v>0.56399999999999995</v>
      </c>
      <c r="J58" s="17">
        <f t="shared" si="0"/>
        <v>-0.28300000000000003</v>
      </c>
      <c r="K58" s="12"/>
    </row>
    <row r="59" spans="1:11" x14ac:dyDescent="0.2">
      <c r="A59" s="29"/>
      <c r="B59" s="29"/>
      <c r="C59" s="29"/>
      <c r="D59" s="23" t="s">
        <v>52</v>
      </c>
      <c r="E59" s="6" t="s">
        <v>17</v>
      </c>
      <c r="F59" s="24">
        <v>288.01</v>
      </c>
      <c r="G59" s="25" t="s">
        <v>52</v>
      </c>
      <c r="H59" s="30">
        <v>0</v>
      </c>
      <c r="I59" s="16">
        <v>0</v>
      </c>
      <c r="J59" s="17">
        <f t="shared" si="0"/>
        <v>0</v>
      </c>
      <c r="K59" s="12"/>
    </row>
    <row r="60" spans="1:11" ht="16.95" customHeight="1" x14ac:dyDescent="0.2">
      <c r="A60" s="29"/>
      <c r="B60" s="29"/>
      <c r="C60" s="29"/>
      <c r="D60" s="23" t="s">
        <v>53</v>
      </c>
      <c r="E60" s="6" t="s">
        <v>17</v>
      </c>
      <c r="F60" s="24">
        <v>288.01</v>
      </c>
      <c r="G60" s="25" t="s">
        <v>53</v>
      </c>
      <c r="H60" s="30">
        <v>1.2E-2</v>
      </c>
      <c r="I60" s="16">
        <v>0</v>
      </c>
      <c r="J60" s="17">
        <f t="shared" si="0"/>
        <v>-1.2E-2</v>
      </c>
      <c r="K60" s="12"/>
    </row>
    <row r="61" spans="1:11" x14ac:dyDescent="0.2">
      <c r="A61" s="29"/>
      <c r="B61" s="29"/>
      <c r="C61" s="29"/>
      <c r="D61" s="23" t="s">
        <v>54</v>
      </c>
      <c r="E61" s="6" t="s">
        <v>17</v>
      </c>
      <c r="F61" s="24">
        <v>288.01</v>
      </c>
      <c r="G61" s="25" t="s">
        <v>54</v>
      </c>
      <c r="H61" s="22">
        <v>0</v>
      </c>
      <c r="I61" s="16">
        <v>0</v>
      </c>
      <c r="J61" s="17">
        <f t="shared" si="0"/>
        <v>0</v>
      </c>
      <c r="K61" s="12"/>
    </row>
    <row r="62" spans="1:11" x14ac:dyDescent="0.2">
      <c r="A62" s="29"/>
      <c r="B62" s="29"/>
      <c r="C62" s="29"/>
      <c r="D62" s="23" t="s">
        <v>55</v>
      </c>
      <c r="E62" s="6" t="s">
        <v>17</v>
      </c>
      <c r="F62" s="24">
        <v>288.01</v>
      </c>
      <c r="G62" s="25" t="s">
        <v>55</v>
      </c>
      <c r="H62" s="22">
        <v>9.9000000000000005E-2</v>
      </c>
      <c r="I62" s="16">
        <v>0</v>
      </c>
      <c r="J62" s="17">
        <f t="shared" si="0"/>
        <v>-9.9000000000000005E-2</v>
      </c>
      <c r="K62" s="12"/>
    </row>
    <row r="63" spans="1:11" x14ac:dyDescent="0.2">
      <c r="A63" s="29"/>
      <c r="B63" s="29"/>
      <c r="C63" s="29"/>
      <c r="D63" s="26"/>
      <c r="E63" s="6" t="s">
        <v>17</v>
      </c>
      <c r="F63" s="24">
        <v>288.01</v>
      </c>
      <c r="G63" s="27"/>
      <c r="H63" s="22">
        <v>0</v>
      </c>
      <c r="I63" s="16">
        <v>0</v>
      </c>
      <c r="J63" s="17">
        <f t="shared" si="0"/>
        <v>0</v>
      </c>
      <c r="K63" s="12"/>
    </row>
    <row r="64" spans="1:11" x14ac:dyDescent="0.2">
      <c r="A64" s="29"/>
      <c r="B64" s="29"/>
      <c r="C64" s="29"/>
      <c r="D64" s="23" t="s">
        <v>56</v>
      </c>
      <c r="E64" s="6" t="s">
        <v>17</v>
      </c>
      <c r="F64" s="24">
        <v>288.01</v>
      </c>
      <c r="G64" s="25" t="s">
        <v>56</v>
      </c>
      <c r="H64" s="22">
        <v>0.30499999999999999</v>
      </c>
      <c r="I64" s="16">
        <v>0.182</v>
      </c>
      <c r="J64" s="17">
        <f t="shared" si="0"/>
        <v>-0.123</v>
      </c>
      <c r="K64" s="12"/>
    </row>
    <row r="65" spans="1:11" x14ac:dyDescent="0.2">
      <c r="A65" s="29"/>
      <c r="B65" s="29"/>
      <c r="C65" s="29"/>
      <c r="D65" s="26"/>
      <c r="E65" s="6" t="s">
        <v>17</v>
      </c>
      <c r="F65" s="24">
        <v>288.01</v>
      </c>
      <c r="G65" s="27"/>
      <c r="H65" s="22">
        <v>0.27200000000000002</v>
      </c>
      <c r="I65" s="16">
        <v>9.6000000000000002E-2</v>
      </c>
      <c r="J65" s="17">
        <f t="shared" si="0"/>
        <v>-0.17600000000000002</v>
      </c>
      <c r="K65" s="12"/>
    </row>
    <row r="66" spans="1:11" x14ac:dyDescent="0.2">
      <c r="A66" s="29"/>
      <c r="B66" s="29"/>
      <c r="C66" s="29"/>
      <c r="D66" s="23" t="s">
        <v>57</v>
      </c>
      <c r="E66" s="6" t="s">
        <v>17</v>
      </c>
      <c r="F66" s="24">
        <v>297.3</v>
      </c>
      <c r="G66" s="25" t="s">
        <v>57</v>
      </c>
      <c r="H66" s="22">
        <v>0</v>
      </c>
      <c r="I66" s="16">
        <v>0</v>
      </c>
      <c r="J66" s="17">
        <f t="shared" si="0"/>
        <v>0</v>
      </c>
      <c r="K66" s="12"/>
    </row>
    <row r="67" spans="1:11" x14ac:dyDescent="0.2">
      <c r="A67" s="29"/>
      <c r="B67" s="29"/>
      <c r="C67" s="29"/>
      <c r="D67" s="23" t="s">
        <v>58</v>
      </c>
      <c r="E67" s="6" t="s">
        <v>17</v>
      </c>
      <c r="F67" s="24">
        <v>297.3</v>
      </c>
      <c r="G67" s="25" t="s">
        <v>58</v>
      </c>
      <c r="H67" s="22">
        <v>0</v>
      </c>
      <c r="I67" s="16">
        <v>0</v>
      </c>
      <c r="J67" s="17">
        <f t="shared" si="0"/>
        <v>0</v>
      </c>
      <c r="K67" s="12"/>
    </row>
    <row r="68" spans="1:11" x14ac:dyDescent="0.2">
      <c r="A68" s="29"/>
      <c r="B68" s="29"/>
      <c r="C68" s="29"/>
      <c r="D68" s="23" t="s">
        <v>59</v>
      </c>
      <c r="E68" s="6" t="s">
        <v>17</v>
      </c>
      <c r="F68" s="24">
        <v>297.3</v>
      </c>
      <c r="G68" s="25" t="s">
        <v>59</v>
      </c>
      <c r="H68" s="22">
        <v>0</v>
      </c>
      <c r="I68" s="16">
        <v>0</v>
      </c>
      <c r="J68" s="17">
        <f t="shared" si="0"/>
        <v>0</v>
      </c>
      <c r="K68" s="12"/>
    </row>
    <row r="69" spans="1:11" x14ac:dyDescent="0.2">
      <c r="A69" s="29"/>
      <c r="B69" s="29"/>
      <c r="C69" s="29"/>
      <c r="D69" s="23" t="s">
        <v>60</v>
      </c>
      <c r="E69" s="6" t="s">
        <v>17</v>
      </c>
      <c r="F69" s="24">
        <v>297.3</v>
      </c>
      <c r="G69" s="25" t="s">
        <v>60</v>
      </c>
      <c r="H69" s="22">
        <v>0.155</v>
      </c>
      <c r="I69" s="16">
        <v>1.9E-2</v>
      </c>
      <c r="J69" s="17">
        <f t="shared" si="0"/>
        <v>-0.13600000000000001</v>
      </c>
      <c r="K69" s="12"/>
    </row>
    <row r="70" spans="1:11" x14ac:dyDescent="0.2">
      <c r="A70" s="29"/>
      <c r="B70" s="29"/>
      <c r="C70" s="29"/>
      <c r="D70" s="23" t="s">
        <v>61</v>
      </c>
      <c r="E70" s="6" t="s">
        <v>17</v>
      </c>
      <c r="F70" s="24">
        <v>288.01</v>
      </c>
      <c r="G70" s="25" t="s">
        <v>61</v>
      </c>
      <c r="H70" s="22">
        <v>0.56000000000000005</v>
      </c>
      <c r="I70" s="16">
        <v>0</v>
      </c>
      <c r="J70" s="17">
        <f t="shared" si="0"/>
        <v>-0.56000000000000005</v>
      </c>
      <c r="K70" s="12"/>
    </row>
    <row r="71" spans="1:11" x14ac:dyDescent="0.2">
      <c r="A71" s="29"/>
      <c r="B71" s="29"/>
      <c r="C71" s="29"/>
      <c r="D71" s="23" t="s">
        <v>62</v>
      </c>
      <c r="E71" s="6" t="s">
        <v>17</v>
      </c>
      <c r="F71" s="24">
        <v>297.3</v>
      </c>
      <c r="G71" s="25" t="s">
        <v>62</v>
      </c>
      <c r="H71" s="22">
        <v>6.5000000000000002E-2</v>
      </c>
      <c r="I71" s="16">
        <v>0.19400000000000001</v>
      </c>
      <c r="J71" s="17">
        <f t="shared" si="0"/>
        <v>0.129</v>
      </c>
      <c r="K71" s="12"/>
    </row>
    <row r="72" spans="1:11" x14ac:dyDescent="0.2">
      <c r="A72" s="29"/>
      <c r="B72" s="29"/>
      <c r="C72" s="29"/>
      <c r="D72" s="23" t="s">
        <v>63</v>
      </c>
      <c r="E72" s="6" t="s">
        <v>17</v>
      </c>
      <c r="F72" s="24">
        <v>283.36</v>
      </c>
      <c r="G72" s="25" t="s">
        <v>63</v>
      </c>
      <c r="H72" s="22">
        <v>14.734999999999999</v>
      </c>
      <c r="I72" s="16">
        <v>6.49</v>
      </c>
      <c r="J72" s="17">
        <f t="shared" si="0"/>
        <v>-8.2449999999999992</v>
      </c>
      <c r="K72" s="12"/>
    </row>
    <row r="73" spans="1:11" x14ac:dyDescent="0.2">
      <c r="A73" s="29"/>
      <c r="B73" s="29"/>
      <c r="C73" s="29"/>
      <c r="D73" s="23" t="s">
        <v>64</v>
      </c>
      <c r="E73" s="6" t="s">
        <v>17</v>
      </c>
      <c r="F73" s="24">
        <v>297.3</v>
      </c>
      <c r="G73" s="25" t="s">
        <v>64</v>
      </c>
      <c r="H73" s="22">
        <v>0</v>
      </c>
      <c r="I73" s="16">
        <v>0</v>
      </c>
      <c r="J73" s="17">
        <f t="shared" si="0"/>
        <v>0</v>
      </c>
      <c r="K73" s="12"/>
    </row>
    <row r="74" spans="1:11" x14ac:dyDescent="0.2">
      <c r="A74" s="29"/>
      <c r="B74" s="29"/>
      <c r="C74" s="29"/>
      <c r="D74" s="23" t="s">
        <v>65</v>
      </c>
      <c r="E74" s="6" t="s">
        <v>17</v>
      </c>
      <c r="F74" s="24">
        <v>288.01</v>
      </c>
      <c r="G74" s="25" t="s">
        <v>65</v>
      </c>
      <c r="H74" s="22">
        <v>0</v>
      </c>
      <c r="I74" s="16">
        <v>0</v>
      </c>
      <c r="J74" s="17">
        <f t="shared" si="0"/>
        <v>0</v>
      </c>
      <c r="K74" s="12"/>
    </row>
    <row r="75" spans="1:11" x14ac:dyDescent="0.2">
      <c r="A75" s="29"/>
      <c r="B75" s="29"/>
      <c r="C75" s="29"/>
      <c r="D75" s="23" t="s">
        <v>66</v>
      </c>
      <c r="E75" s="6" t="s">
        <v>17</v>
      </c>
      <c r="F75" s="24">
        <v>297.3</v>
      </c>
      <c r="G75" s="25" t="s">
        <v>66</v>
      </c>
      <c r="H75" s="22">
        <v>0</v>
      </c>
      <c r="I75" s="16">
        <v>0</v>
      </c>
      <c r="J75" s="17">
        <f t="shared" si="0"/>
        <v>0</v>
      </c>
      <c r="K75" s="12"/>
    </row>
    <row r="76" spans="1:11" x14ac:dyDescent="0.2">
      <c r="A76" s="29"/>
      <c r="B76" s="29"/>
      <c r="C76" s="29"/>
      <c r="D76" s="23" t="s">
        <v>67</v>
      </c>
      <c r="E76" s="6" t="s">
        <v>17</v>
      </c>
      <c r="F76" s="24">
        <v>297.3</v>
      </c>
      <c r="G76" s="25" t="s">
        <v>67</v>
      </c>
      <c r="H76" s="22">
        <v>0</v>
      </c>
      <c r="I76" s="16">
        <v>0</v>
      </c>
      <c r="J76" s="17">
        <f t="shared" si="0"/>
        <v>0</v>
      </c>
      <c r="K76" s="12"/>
    </row>
    <row r="77" spans="1:11" x14ac:dyDescent="0.2">
      <c r="A77" s="29"/>
      <c r="B77" s="29"/>
      <c r="C77" s="29"/>
      <c r="D77" s="23" t="s">
        <v>68</v>
      </c>
      <c r="E77" s="6" t="s">
        <v>17</v>
      </c>
      <c r="F77" s="24">
        <v>297.3</v>
      </c>
      <c r="G77" s="25" t="s">
        <v>68</v>
      </c>
      <c r="H77" s="22">
        <v>0</v>
      </c>
      <c r="I77" s="16">
        <v>0</v>
      </c>
      <c r="J77" s="17">
        <f t="shared" si="0"/>
        <v>0</v>
      </c>
      <c r="K77" s="12"/>
    </row>
    <row r="78" spans="1:11" x14ac:dyDescent="0.2">
      <c r="A78" s="29"/>
      <c r="B78" s="29"/>
      <c r="C78" s="29"/>
      <c r="D78" s="23" t="s">
        <v>69</v>
      </c>
      <c r="E78" s="6" t="s">
        <v>17</v>
      </c>
      <c r="F78" s="24">
        <v>288.01</v>
      </c>
      <c r="G78" s="25" t="s">
        <v>69</v>
      </c>
      <c r="H78" s="22">
        <v>0</v>
      </c>
      <c r="I78" s="28">
        <v>0</v>
      </c>
      <c r="J78" s="17">
        <f t="shared" si="0"/>
        <v>0</v>
      </c>
      <c r="K78" s="12"/>
    </row>
    <row r="79" spans="1:11" x14ac:dyDescent="0.2">
      <c r="A79" s="29"/>
      <c r="B79" s="29"/>
      <c r="C79" s="29"/>
      <c r="D79" s="23" t="s">
        <v>70</v>
      </c>
      <c r="E79" s="6" t="s">
        <v>17</v>
      </c>
      <c r="F79" s="24">
        <v>297.3</v>
      </c>
      <c r="G79" s="25" t="s">
        <v>70</v>
      </c>
      <c r="H79" s="22">
        <v>0</v>
      </c>
      <c r="I79" s="28">
        <v>0</v>
      </c>
      <c r="J79" s="17">
        <f t="shared" si="0"/>
        <v>0</v>
      </c>
      <c r="K79" s="12"/>
    </row>
    <row r="80" spans="1:11" x14ac:dyDescent="0.2">
      <c r="A80" s="29"/>
      <c r="B80" s="29"/>
      <c r="C80" s="29"/>
      <c r="D80" s="23" t="s">
        <v>71</v>
      </c>
      <c r="E80" s="6" t="s">
        <v>17</v>
      </c>
      <c r="F80" s="24">
        <v>288.01</v>
      </c>
      <c r="G80" s="25" t="s">
        <v>71</v>
      </c>
      <c r="H80" s="22">
        <v>4</v>
      </c>
      <c r="I80" s="28">
        <v>3.4390000000000001</v>
      </c>
      <c r="J80" s="17">
        <f t="shared" ref="J80:J144" si="1">I80-H80</f>
        <v>-0.56099999999999994</v>
      </c>
      <c r="K80" s="12"/>
    </row>
    <row r="81" spans="1:13" x14ac:dyDescent="0.2">
      <c r="A81" s="29"/>
      <c r="B81" s="29"/>
      <c r="C81" s="29"/>
      <c r="D81" s="23" t="s">
        <v>72</v>
      </c>
      <c r="E81" s="6" t="s">
        <v>17</v>
      </c>
      <c r="F81" s="24">
        <v>288.01</v>
      </c>
      <c r="G81" s="25" t="s">
        <v>72</v>
      </c>
      <c r="H81" s="22">
        <v>0.113</v>
      </c>
      <c r="I81" s="16">
        <v>0</v>
      </c>
      <c r="J81" s="17">
        <f t="shared" si="1"/>
        <v>-0.113</v>
      </c>
      <c r="K81" s="12"/>
    </row>
    <row r="82" spans="1:13" x14ac:dyDescent="0.2">
      <c r="A82" s="29"/>
      <c r="B82" s="29"/>
      <c r="C82" s="29"/>
      <c r="D82" s="23" t="s">
        <v>73</v>
      </c>
      <c r="E82" s="6" t="s">
        <v>17</v>
      </c>
      <c r="F82" s="24">
        <v>288.01</v>
      </c>
      <c r="G82" s="25" t="s">
        <v>73</v>
      </c>
      <c r="H82" s="22">
        <v>1.5</v>
      </c>
      <c r="I82" s="16">
        <v>0.51900000000000002</v>
      </c>
      <c r="J82" s="17">
        <f t="shared" si="1"/>
        <v>-0.98099999999999998</v>
      </c>
      <c r="K82" s="12"/>
    </row>
    <row r="83" spans="1:13" x14ac:dyDescent="0.2">
      <c r="A83" s="29"/>
      <c r="B83" s="29"/>
      <c r="C83" s="29"/>
      <c r="D83" s="23" t="s">
        <v>74</v>
      </c>
      <c r="E83" s="6" t="s">
        <v>17</v>
      </c>
      <c r="F83" s="24">
        <v>288.01</v>
      </c>
      <c r="G83" s="25" t="s">
        <v>74</v>
      </c>
      <c r="H83" s="22">
        <v>0.04</v>
      </c>
      <c r="I83" s="16">
        <v>3.0000000000000001E-3</v>
      </c>
      <c r="J83" s="17">
        <f t="shared" si="1"/>
        <v>-3.6999999999999998E-2</v>
      </c>
      <c r="K83" s="12"/>
    </row>
    <row r="84" spans="1:13" x14ac:dyDescent="0.2">
      <c r="A84" s="29"/>
      <c r="B84" s="29"/>
      <c r="C84" s="29"/>
      <c r="D84" s="23" t="s">
        <v>75</v>
      </c>
      <c r="E84" s="6" t="s">
        <v>17</v>
      </c>
      <c r="F84" s="24">
        <v>297.3</v>
      </c>
      <c r="G84" s="25" t="s">
        <v>75</v>
      </c>
      <c r="H84" s="22">
        <v>0</v>
      </c>
      <c r="I84" s="16">
        <v>0</v>
      </c>
      <c r="J84" s="17">
        <f t="shared" si="1"/>
        <v>0</v>
      </c>
      <c r="K84" s="12"/>
    </row>
    <row r="85" spans="1:13" ht="22.8" x14ac:dyDescent="0.2">
      <c r="A85" s="29"/>
      <c r="B85" s="29"/>
      <c r="C85" s="29"/>
      <c r="D85" s="32" t="s">
        <v>145</v>
      </c>
      <c r="E85" s="6" t="s">
        <v>17</v>
      </c>
      <c r="F85" s="33">
        <v>288.01</v>
      </c>
      <c r="G85" s="34" t="s">
        <v>145</v>
      </c>
      <c r="H85" s="30"/>
      <c r="I85" s="16">
        <v>0.221</v>
      </c>
      <c r="J85" s="17">
        <f>I85-H85</f>
        <v>0.221</v>
      </c>
      <c r="K85" s="12"/>
      <c r="L85" s="35"/>
      <c r="M85" s="36"/>
    </row>
    <row r="86" spans="1:13" x14ac:dyDescent="0.2">
      <c r="A86" s="29"/>
      <c r="B86" s="29"/>
      <c r="C86" s="29"/>
      <c r="D86" s="23" t="s">
        <v>76</v>
      </c>
      <c r="E86" s="6" t="s">
        <v>17</v>
      </c>
      <c r="F86" s="24">
        <v>297.3</v>
      </c>
      <c r="G86" s="25" t="s">
        <v>76</v>
      </c>
      <c r="H86" s="22">
        <v>0</v>
      </c>
      <c r="I86" s="16">
        <v>0</v>
      </c>
      <c r="J86" s="17">
        <f t="shared" si="1"/>
        <v>0</v>
      </c>
      <c r="K86" s="12"/>
    </row>
    <row r="87" spans="1:13" x14ac:dyDescent="0.2">
      <c r="A87" s="29"/>
      <c r="B87" s="29"/>
      <c r="C87" s="29"/>
      <c r="D87" s="23" t="s">
        <v>77</v>
      </c>
      <c r="E87" s="6" t="s">
        <v>17</v>
      </c>
      <c r="F87" s="24">
        <v>297.3</v>
      </c>
      <c r="G87" s="25" t="s">
        <v>77</v>
      </c>
      <c r="H87" s="22">
        <v>1.6E-2</v>
      </c>
      <c r="I87" s="16">
        <v>0</v>
      </c>
      <c r="J87" s="17">
        <f t="shared" si="1"/>
        <v>-1.6E-2</v>
      </c>
      <c r="K87" s="12"/>
    </row>
    <row r="88" spans="1:13" x14ac:dyDescent="0.2">
      <c r="A88" s="29"/>
      <c r="B88" s="29"/>
      <c r="C88" s="29"/>
      <c r="D88" s="23" t="s">
        <v>78</v>
      </c>
      <c r="E88" s="6" t="s">
        <v>17</v>
      </c>
      <c r="F88" s="24">
        <v>288.01</v>
      </c>
      <c r="G88" s="25" t="s">
        <v>78</v>
      </c>
      <c r="H88" s="22">
        <v>0</v>
      </c>
      <c r="I88" s="16">
        <v>0</v>
      </c>
      <c r="J88" s="17">
        <f t="shared" si="1"/>
        <v>0</v>
      </c>
      <c r="K88" s="12"/>
    </row>
    <row r="89" spans="1:13" x14ac:dyDescent="0.2">
      <c r="A89" s="29"/>
      <c r="B89" s="29"/>
      <c r="C89" s="29"/>
      <c r="D89" s="23" t="s">
        <v>79</v>
      </c>
      <c r="E89" s="6" t="s">
        <v>17</v>
      </c>
      <c r="F89" s="24">
        <v>297.3</v>
      </c>
      <c r="G89" s="25" t="s">
        <v>79</v>
      </c>
      <c r="H89" s="22">
        <v>0.24299999999999999</v>
      </c>
      <c r="I89" s="16">
        <v>0.17100000000000001</v>
      </c>
      <c r="J89" s="17">
        <f t="shared" si="1"/>
        <v>-7.1999999999999981E-2</v>
      </c>
      <c r="K89" s="12"/>
    </row>
    <row r="90" spans="1:13" x14ac:dyDescent="0.2">
      <c r="A90" s="29"/>
      <c r="B90" s="29"/>
      <c r="C90" s="29"/>
      <c r="D90" s="23" t="s">
        <v>80</v>
      </c>
      <c r="E90" s="6" t="s">
        <v>17</v>
      </c>
      <c r="F90" s="33">
        <v>288.01</v>
      </c>
      <c r="G90" s="25" t="s">
        <v>80</v>
      </c>
      <c r="H90" s="22">
        <v>1.0389999999999999</v>
      </c>
      <c r="I90" s="16">
        <v>0.71099999999999997</v>
      </c>
      <c r="J90" s="17">
        <f t="shared" si="1"/>
        <v>-0.32799999999999996</v>
      </c>
      <c r="K90" s="12"/>
    </row>
    <row r="91" spans="1:13" x14ac:dyDescent="0.2">
      <c r="A91" s="29"/>
      <c r="B91" s="29"/>
      <c r="C91" s="29"/>
      <c r="D91" s="23" t="s">
        <v>81</v>
      </c>
      <c r="E91" s="6" t="s">
        <v>17</v>
      </c>
      <c r="F91" s="33">
        <v>288.01</v>
      </c>
      <c r="G91" s="25" t="s">
        <v>81</v>
      </c>
      <c r="H91" s="22">
        <v>0</v>
      </c>
      <c r="I91" s="16">
        <v>0</v>
      </c>
      <c r="J91" s="17">
        <f t="shared" si="1"/>
        <v>0</v>
      </c>
      <c r="K91" s="12"/>
    </row>
    <row r="92" spans="1:13" x14ac:dyDescent="0.2">
      <c r="A92" s="29"/>
      <c r="B92" s="29"/>
      <c r="C92" s="29"/>
      <c r="D92" s="23" t="s">
        <v>82</v>
      </c>
      <c r="E92" s="6" t="s">
        <v>17</v>
      </c>
      <c r="F92" s="24">
        <v>283.36</v>
      </c>
      <c r="G92" s="25" t="s">
        <v>82</v>
      </c>
      <c r="H92" s="22">
        <v>9.3309999999999995</v>
      </c>
      <c r="I92" s="16">
        <v>0</v>
      </c>
      <c r="J92" s="17">
        <f t="shared" si="1"/>
        <v>-9.3309999999999995</v>
      </c>
      <c r="K92" s="12"/>
    </row>
    <row r="93" spans="1:13" x14ac:dyDescent="0.2">
      <c r="A93" s="29"/>
      <c r="B93" s="29"/>
      <c r="C93" s="29"/>
      <c r="D93" s="23" t="s">
        <v>83</v>
      </c>
      <c r="E93" s="6" t="s">
        <v>17</v>
      </c>
      <c r="F93" s="33">
        <v>288.01</v>
      </c>
      <c r="G93" s="25" t="s">
        <v>83</v>
      </c>
      <c r="H93" s="22">
        <v>0.2</v>
      </c>
      <c r="I93" s="16">
        <v>2.9000000000000001E-2</v>
      </c>
      <c r="J93" s="17">
        <f t="shared" si="1"/>
        <v>-0.17100000000000001</v>
      </c>
      <c r="K93" s="12"/>
    </row>
    <row r="94" spans="1:13" x14ac:dyDescent="0.2">
      <c r="A94" s="29"/>
      <c r="B94" s="29"/>
      <c r="C94" s="29"/>
      <c r="D94" s="23" t="s">
        <v>115</v>
      </c>
      <c r="E94" s="6" t="s">
        <v>17</v>
      </c>
      <c r="F94" s="33">
        <v>278.70999999999998</v>
      </c>
      <c r="G94" s="37" t="s">
        <v>115</v>
      </c>
      <c r="H94" s="30">
        <v>233.47</v>
      </c>
      <c r="I94" s="16">
        <v>235.33199999999999</v>
      </c>
      <c r="J94" s="17">
        <f t="shared" si="1"/>
        <v>1.8619999999999948</v>
      </c>
      <c r="K94" s="12"/>
    </row>
    <row r="95" spans="1:13" x14ac:dyDescent="0.2">
      <c r="A95" s="29"/>
      <c r="B95" s="29"/>
      <c r="C95" s="29"/>
      <c r="D95" s="23" t="s">
        <v>84</v>
      </c>
      <c r="E95" s="6" t="s">
        <v>17</v>
      </c>
      <c r="F95" s="24">
        <v>283.36</v>
      </c>
      <c r="G95" s="25" t="s">
        <v>84</v>
      </c>
      <c r="H95" s="30">
        <v>3.8809999999999998</v>
      </c>
      <c r="I95" s="16">
        <v>3.379</v>
      </c>
      <c r="J95" s="17">
        <f t="shared" si="1"/>
        <v>-0.50199999999999978</v>
      </c>
      <c r="K95" s="12"/>
    </row>
    <row r="96" spans="1:13" x14ac:dyDescent="0.2">
      <c r="A96" s="29"/>
      <c r="B96" s="29"/>
      <c r="C96" s="29"/>
      <c r="D96" s="23" t="s">
        <v>85</v>
      </c>
      <c r="E96" s="6" t="s">
        <v>17</v>
      </c>
      <c r="F96" s="33">
        <v>288.01</v>
      </c>
      <c r="G96" s="25" t="s">
        <v>85</v>
      </c>
      <c r="H96" s="22">
        <v>0</v>
      </c>
      <c r="I96" s="16">
        <v>0.56299999999999994</v>
      </c>
      <c r="J96" s="17">
        <f t="shared" si="1"/>
        <v>0.56299999999999994</v>
      </c>
      <c r="K96" s="12"/>
    </row>
    <row r="97" spans="1:11" x14ac:dyDescent="0.2">
      <c r="A97" s="29"/>
      <c r="B97" s="29"/>
      <c r="C97" s="29"/>
      <c r="D97" s="26"/>
      <c r="E97" s="6" t="s">
        <v>17</v>
      </c>
      <c r="F97" s="24">
        <v>283.36</v>
      </c>
      <c r="G97" s="27"/>
      <c r="H97" s="22">
        <v>5</v>
      </c>
      <c r="I97" s="16">
        <v>0.78900000000000003</v>
      </c>
      <c r="J97" s="17">
        <f t="shared" si="1"/>
        <v>-4.2110000000000003</v>
      </c>
      <c r="K97" s="12"/>
    </row>
    <row r="98" spans="1:11" x14ac:dyDescent="0.2">
      <c r="A98" s="29"/>
      <c r="B98" s="29"/>
      <c r="C98" s="29"/>
      <c r="D98" s="23" t="s">
        <v>86</v>
      </c>
      <c r="E98" s="6" t="s">
        <v>17</v>
      </c>
      <c r="F98" s="24">
        <v>278.70999999999998</v>
      </c>
      <c r="G98" s="25" t="s">
        <v>86</v>
      </c>
      <c r="H98" s="30">
        <v>183.33</v>
      </c>
      <c r="I98" s="16">
        <v>212.834</v>
      </c>
      <c r="J98" s="17">
        <f t="shared" si="1"/>
        <v>29.503999999999991</v>
      </c>
      <c r="K98" s="12"/>
    </row>
    <row r="99" spans="1:11" x14ac:dyDescent="0.2">
      <c r="A99" s="29"/>
      <c r="B99" s="29"/>
      <c r="C99" s="29"/>
      <c r="D99" s="23" t="s">
        <v>87</v>
      </c>
      <c r="E99" s="6" t="s">
        <v>17</v>
      </c>
      <c r="F99" s="24">
        <v>288.01</v>
      </c>
      <c r="G99" s="25" t="s">
        <v>87</v>
      </c>
      <c r="H99" s="22">
        <v>0</v>
      </c>
      <c r="I99" s="16">
        <v>0</v>
      </c>
      <c r="J99" s="17">
        <f t="shared" si="1"/>
        <v>0</v>
      </c>
      <c r="K99" s="12"/>
    </row>
    <row r="100" spans="1:11" x14ac:dyDescent="0.2">
      <c r="A100" s="29"/>
      <c r="B100" s="29"/>
      <c r="C100" s="29"/>
      <c r="D100" s="23" t="s">
        <v>134</v>
      </c>
      <c r="E100" s="6" t="s">
        <v>17</v>
      </c>
      <c r="F100" s="24">
        <v>288.01</v>
      </c>
      <c r="G100" s="25" t="s">
        <v>134</v>
      </c>
      <c r="H100" s="22">
        <v>0</v>
      </c>
      <c r="I100" s="16">
        <v>0</v>
      </c>
      <c r="J100" s="17">
        <f t="shared" si="1"/>
        <v>0</v>
      </c>
      <c r="K100" s="12"/>
    </row>
    <row r="101" spans="1:11" x14ac:dyDescent="0.2">
      <c r="A101" s="29"/>
      <c r="B101" s="29"/>
      <c r="C101" s="29"/>
      <c r="D101" s="23" t="s">
        <v>88</v>
      </c>
      <c r="E101" s="6" t="s">
        <v>17</v>
      </c>
      <c r="F101" s="24">
        <v>288.01</v>
      </c>
      <c r="G101" s="25" t="s">
        <v>88</v>
      </c>
      <c r="H101" s="22">
        <v>0.35899999999999999</v>
      </c>
      <c r="I101" s="16">
        <v>0.82499999999999996</v>
      </c>
      <c r="J101" s="17">
        <f t="shared" si="1"/>
        <v>0.46599999999999997</v>
      </c>
      <c r="K101" s="12"/>
    </row>
    <row r="102" spans="1:11" x14ac:dyDescent="0.2">
      <c r="A102" s="29"/>
      <c r="B102" s="29"/>
      <c r="C102" s="29"/>
      <c r="D102" s="23" t="s">
        <v>135</v>
      </c>
      <c r="E102" s="6" t="s">
        <v>17</v>
      </c>
      <c r="F102" s="24">
        <v>288.01</v>
      </c>
      <c r="G102" s="25" t="s">
        <v>135</v>
      </c>
      <c r="H102" s="22">
        <v>3.2850000000000001</v>
      </c>
      <c r="I102" s="16">
        <v>3.3479999999999999</v>
      </c>
      <c r="J102" s="17">
        <f t="shared" si="1"/>
        <v>6.2999999999999723E-2</v>
      </c>
      <c r="K102" s="12"/>
    </row>
    <row r="103" spans="1:11" x14ac:dyDescent="0.2">
      <c r="A103" s="29"/>
      <c r="B103" s="29"/>
      <c r="C103" s="29"/>
      <c r="D103" s="23" t="s">
        <v>89</v>
      </c>
      <c r="E103" s="6" t="s">
        <v>17</v>
      </c>
      <c r="F103" s="24">
        <v>288.01</v>
      </c>
      <c r="G103" s="25" t="s">
        <v>89</v>
      </c>
      <c r="H103" s="22">
        <v>0.1</v>
      </c>
      <c r="I103" s="16">
        <v>0</v>
      </c>
      <c r="J103" s="17">
        <f t="shared" si="1"/>
        <v>-0.1</v>
      </c>
      <c r="K103" s="12"/>
    </row>
    <row r="104" spans="1:11" x14ac:dyDescent="0.2">
      <c r="A104" s="29"/>
      <c r="B104" s="29"/>
      <c r="C104" s="29"/>
      <c r="D104" s="23" t="s">
        <v>90</v>
      </c>
      <c r="E104" s="6" t="s">
        <v>17</v>
      </c>
      <c r="F104" s="24">
        <v>297.3</v>
      </c>
      <c r="G104" s="25" t="s">
        <v>90</v>
      </c>
      <c r="H104" s="22">
        <v>0</v>
      </c>
      <c r="I104" s="16">
        <v>0</v>
      </c>
      <c r="J104" s="17">
        <f t="shared" si="1"/>
        <v>0</v>
      </c>
      <c r="K104" s="12"/>
    </row>
    <row r="105" spans="1:11" x14ac:dyDescent="0.2">
      <c r="A105" s="29"/>
      <c r="B105" s="29"/>
      <c r="C105" s="29"/>
      <c r="D105" s="23" t="s">
        <v>91</v>
      </c>
      <c r="E105" s="6" t="s">
        <v>17</v>
      </c>
      <c r="F105" s="24">
        <v>297.3</v>
      </c>
      <c r="G105" s="25" t="s">
        <v>91</v>
      </c>
      <c r="H105" s="22">
        <v>0.02</v>
      </c>
      <c r="I105" s="16">
        <v>3.9E-2</v>
      </c>
      <c r="J105" s="17">
        <f t="shared" si="1"/>
        <v>1.9E-2</v>
      </c>
      <c r="K105" s="12"/>
    </row>
    <row r="106" spans="1:11" x14ac:dyDescent="0.2">
      <c r="A106" s="29"/>
      <c r="B106" s="29"/>
      <c r="C106" s="29"/>
      <c r="D106" s="23" t="s">
        <v>92</v>
      </c>
      <c r="E106" s="6" t="s">
        <v>17</v>
      </c>
      <c r="F106" s="24">
        <v>283.36</v>
      </c>
      <c r="G106" s="25" t="s">
        <v>92</v>
      </c>
      <c r="H106" s="22">
        <v>9</v>
      </c>
      <c r="I106" s="16">
        <v>12.595000000000001</v>
      </c>
      <c r="J106" s="17">
        <f t="shared" si="1"/>
        <v>3.5950000000000006</v>
      </c>
      <c r="K106" s="12"/>
    </row>
    <row r="107" spans="1:11" x14ac:dyDescent="0.2">
      <c r="A107" s="29"/>
      <c r="B107" s="29"/>
      <c r="C107" s="29"/>
      <c r="D107" s="23" t="s">
        <v>93</v>
      </c>
      <c r="E107" s="6" t="s">
        <v>17</v>
      </c>
      <c r="F107" s="24">
        <v>288.01</v>
      </c>
      <c r="G107" s="25" t="s">
        <v>93</v>
      </c>
      <c r="H107" s="22">
        <v>0</v>
      </c>
      <c r="I107" s="16">
        <v>0</v>
      </c>
      <c r="J107" s="17">
        <f t="shared" si="1"/>
        <v>0</v>
      </c>
      <c r="K107" s="12"/>
    </row>
    <row r="108" spans="1:11" x14ac:dyDescent="0.2">
      <c r="A108" s="29"/>
      <c r="B108" s="29"/>
      <c r="C108" s="29"/>
      <c r="D108" s="23" t="s">
        <v>136</v>
      </c>
      <c r="E108" s="6" t="s">
        <v>17</v>
      </c>
      <c r="F108" s="24">
        <v>297.3</v>
      </c>
      <c r="G108" s="25" t="s">
        <v>136</v>
      </c>
      <c r="H108" s="22">
        <v>0</v>
      </c>
      <c r="I108" s="16">
        <v>0</v>
      </c>
      <c r="J108" s="17">
        <f t="shared" si="1"/>
        <v>0</v>
      </c>
      <c r="K108" s="12"/>
    </row>
    <row r="109" spans="1:11" x14ac:dyDescent="0.2">
      <c r="A109" s="29"/>
      <c r="B109" s="29"/>
      <c r="C109" s="29"/>
      <c r="D109" s="23" t="s">
        <v>94</v>
      </c>
      <c r="E109" s="6" t="s">
        <v>17</v>
      </c>
      <c r="F109" s="24">
        <v>288.01</v>
      </c>
      <c r="G109" s="25" t="s">
        <v>94</v>
      </c>
      <c r="H109" s="22">
        <v>0</v>
      </c>
      <c r="I109" s="16">
        <v>0</v>
      </c>
      <c r="J109" s="17">
        <f t="shared" si="1"/>
        <v>0</v>
      </c>
      <c r="K109" s="12"/>
    </row>
    <row r="110" spans="1:11" x14ac:dyDescent="0.2">
      <c r="A110" s="29"/>
      <c r="B110" s="29"/>
      <c r="C110" s="29"/>
      <c r="D110" s="23" t="s">
        <v>95</v>
      </c>
      <c r="E110" s="6" t="s">
        <v>17</v>
      </c>
      <c r="F110" s="24">
        <v>288.01</v>
      </c>
      <c r="G110" s="25" t="s">
        <v>95</v>
      </c>
      <c r="H110" s="22">
        <v>0</v>
      </c>
      <c r="I110" s="16">
        <v>0</v>
      </c>
      <c r="J110" s="17">
        <f t="shared" si="1"/>
        <v>0</v>
      </c>
      <c r="K110" s="12"/>
    </row>
    <row r="111" spans="1:11" x14ac:dyDescent="0.2">
      <c r="A111" s="29"/>
      <c r="B111" s="29"/>
      <c r="C111" s="29"/>
      <c r="D111" s="23" t="s">
        <v>96</v>
      </c>
      <c r="E111" s="6" t="s">
        <v>17</v>
      </c>
      <c r="F111" s="24">
        <v>288.01</v>
      </c>
      <c r="G111" s="25" t="s">
        <v>96</v>
      </c>
      <c r="H111" s="22">
        <v>0.04</v>
      </c>
      <c r="I111" s="16">
        <v>4.8000000000000001E-2</v>
      </c>
      <c r="J111" s="17">
        <f t="shared" si="1"/>
        <v>8.0000000000000002E-3</v>
      </c>
      <c r="K111" s="12"/>
    </row>
    <row r="112" spans="1:11" x14ac:dyDescent="0.2">
      <c r="A112" s="29"/>
      <c r="B112" s="29"/>
      <c r="C112" s="29"/>
      <c r="D112" s="23" t="s">
        <v>97</v>
      </c>
      <c r="E112" s="6" t="s">
        <v>17</v>
      </c>
      <c r="F112" s="24">
        <v>297.3</v>
      </c>
      <c r="G112" s="25" t="s">
        <v>97</v>
      </c>
      <c r="H112" s="22">
        <v>0</v>
      </c>
      <c r="I112" s="16">
        <v>0</v>
      </c>
      <c r="J112" s="17">
        <f t="shared" si="1"/>
        <v>0</v>
      </c>
      <c r="K112" s="12"/>
    </row>
    <row r="113" spans="1:11" x14ac:dyDescent="0.2">
      <c r="A113" s="29"/>
      <c r="B113" s="29"/>
      <c r="C113" s="29"/>
      <c r="D113" s="26"/>
      <c r="E113" s="6" t="s">
        <v>17</v>
      </c>
      <c r="F113" s="24">
        <v>297.3</v>
      </c>
      <c r="G113" s="27"/>
      <c r="H113" s="22">
        <v>7.0000000000000007E-2</v>
      </c>
      <c r="I113" s="16">
        <v>0</v>
      </c>
      <c r="J113" s="17">
        <f t="shared" si="1"/>
        <v>-7.0000000000000007E-2</v>
      </c>
      <c r="K113" s="12"/>
    </row>
    <row r="114" spans="1:11" x14ac:dyDescent="0.2">
      <c r="A114" s="29"/>
      <c r="B114" s="29"/>
      <c r="C114" s="29"/>
      <c r="D114" s="23" t="s">
        <v>98</v>
      </c>
      <c r="E114" s="6" t="s">
        <v>17</v>
      </c>
      <c r="F114" s="24">
        <v>297.3</v>
      </c>
      <c r="G114" s="25" t="s">
        <v>98</v>
      </c>
      <c r="H114" s="22">
        <v>0.02</v>
      </c>
      <c r="I114" s="16">
        <v>6.6000000000000003E-2</v>
      </c>
      <c r="J114" s="17">
        <f t="shared" si="1"/>
        <v>4.5999999999999999E-2</v>
      </c>
      <c r="K114" s="38"/>
    </row>
    <row r="115" spans="1:11" x14ac:dyDescent="0.2">
      <c r="A115" s="29"/>
      <c r="B115" s="29"/>
      <c r="C115" s="29"/>
      <c r="D115" s="26"/>
      <c r="E115" s="6" t="s">
        <v>17</v>
      </c>
      <c r="F115" s="24">
        <v>297.3</v>
      </c>
      <c r="G115" s="27"/>
      <c r="H115" s="22">
        <v>0</v>
      </c>
      <c r="I115" s="16">
        <v>0</v>
      </c>
      <c r="J115" s="17">
        <f t="shared" si="1"/>
        <v>0</v>
      </c>
      <c r="K115" s="12"/>
    </row>
    <row r="116" spans="1:11" x14ac:dyDescent="0.2">
      <c r="A116" s="29"/>
      <c r="B116" s="29"/>
      <c r="C116" s="29"/>
      <c r="D116" s="23" t="s">
        <v>99</v>
      </c>
      <c r="E116" s="6" t="s">
        <v>17</v>
      </c>
      <c r="F116" s="24">
        <v>297.3</v>
      </c>
      <c r="G116" s="25" t="s">
        <v>99</v>
      </c>
      <c r="H116" s="22">
        <v>0.02</v>
      </c>
      <c r="I116" s="16">
        <v>0</v>
      </c>
      <c r="J116" s="17">
        <f t="shared" si="1"/>
        <v>-0.02</v>
      </c>
      <c r="K116" s="12"/>
    </row>
    <row r="117" spans="1:11" x14ac:dyDescent="0.2">
      <c r="A117" s="29"/>
      <c r="B117" s="29"/>
      <c r="C117" s="29"/>
      <c r="D117" s="23" t="s">
        <v>100</v>
      </c>
      <c r="E117" s="6" t="s">
        <v>17</v>
      </c>
      <c r="F117" s="24">
        <v>288.01</v>
      </c>
      <c r="G117" s="25" t="s">
        <v>100</v>
      </c>
      <c r="H117" s="22">
        <v>1.121</v>
      </c>
      <c r="I117" s="16">
        <v>0.45300000000000001</v>
      </c>
      <c r="J117" s="17">
        <f t="shared" si="1"/>
        <v>-0.66799999999999993</v>
      </c>
      <c r="K117" s="12"/>
    </row>
    <row r="118" spans="1:11" x14ac:dyDescent="0.2">
      <c r="A118" s="29"/>
      <c r="B118" s="29"/>
      <c r="C118" s="29"/>
      <c r="D118" s="23" t="s">
        <v>101</v>
      </c>
      <c r="E118" s="6" t="s">
        <v>17</v>
      </c>
      <c r="F118" s="24">
        <v>297.3</v>
      </c>
      <c r="G118" s="25" t="s">
        <v>101</v>
      </c>
      <c r="H118" s="22">
        <v>0</v>
      </c>
      <c r="I118" s="16">
        <v>0</v>
      </c>
      <c r="J118" s="17">
        <f t="shared" si="1"/>
        <v>0</v>
      </c>
      <c r="K118" s="12"/>
    </row>
    <row r="119" spans="1:11" x14ac:dyDescent="0.2">
      <c r="A119" s="29"/>
      <c r="B119" s="29"/>
      <c r="C119" s="29"/>
      <c r="D119" s="23" t="s">
        <v>102</v>
      </c>
      <c r="E119" s="6" t="s">
        <v>17</v>
      </c>
      <c r="F119" s="24">
        <v>297.3</v>
      </c>
      <c r="G119" s="25" t="s">
        <v>102</v>
      </c>
      <c r="H119" s="22">
        <v>0</v>
      </c>
      <c r="I119" s="16">
        <v>0</v>
      </c>
      <c r="J119" s="17">
        <f t="shared" si="1"/>
        <v>0</v>
      </c>
      <c r="K119" s="12"/>
    </row>
    <row r="120" spans="1:11" x14ac:dyDescent="0.2">
      <c r="A120" s="29"/>
      <c r="B120" s="29"/>
      <c r="C120" s="29"/>
      <c r="D120" s="26"/>
      <c r="E120" s="6" t="s">
        <v>17</v>
      </c>
      <c r="F120" s="24">
        <v>288.01</v>
      </c>
      <c r="G120" s="27"/>
      <c r="H120" s="22">
        <v>0</v>
      </c>
      <c r="I120" s="16">
        <v>8.5000000000000006E-2</v>
      </c>
      <c r="J120" s="17">
        <f t="shared" si="1"/>
        <v>8.5000000000000006E-2</v>
      </c>
      <c r="K120" s="12"/>
    </row>
    <row r="121" spans="1:11" x14ac:dyDescent="0.2">
      <c r="A121" s="29"/>
      <c r="B121" s="29"/>
      <c r="C121" s="29"/>
      <c r="D121" s="23" t="s">
        <v>103</v>
      </c>
      <c r="E121" s="6" t="s">
        <v>17</v>
      </c>
      <c r="F121" s="24">
        <v>288.01</v>
      </c>
      <c r="G121" s="25" t="s">
        <v>103</v>
      </c>
      <c r="H121" s="22">
        <v>4.9180000000000001</v>
      </c>
      <c r="I121" s="16">
        <v>1.8220000000000001</v>
      </c>
      <c r="J121" s="17">
        <f t="shared" si="1"/>
        <v>-3.0960000000000001</v>
      </c>
      <c r="K121" s="12"/>
    </row>
    <row r="122" spans="1:11" x14ac:dyDescent="0.2">
      <c r="A122" s="29"/>
      <c r="B122" s="29"/>
      <c r="C122" s="29"/>
      <c r="D122" s="23" t="s">
        <v>104</v>
      </c>
      <c r="E122" s="6" t="s">
        <v>17</v>
      </c>
      <c r="F122" s="24">
        <v>288.01</v>
      </c>
      <c r="G122" s="25" t="s">
        <v>104</v>
      </c>
      <c r="H122" s="22">
        <v>0.5</v>
      </c>
      <c r="I122" s="16">
        <v>0.59099999999999997</v>
      </c>
      <c r="J122" s="17">
        <f t="shared" si="1"/>
        <v>9.099999999999997E-2</v>
      </c>
      <c r="K122" s="12"/>
    </row>
    <row r="123" spans="1:11" ht="34.200000000000003" x14ac:dyDescent="0.2">
      <c r="A123" s="29"/>
      <c r="B123" s="29"/>
      <c r="C123" s="29"/>
      <c r="D123" s="31" t="s">
        <v>147</v>
      </c>
      <c r="E123" s="6"/>
      <c r="F123" s="33">
        <v>297.3</v>
      </c>
      <c r="G123" s="31" t="s">
        <v>147</v>
      </c>
      <c r="H123" s="22"/>
      <c r="I123" s="16">
        <v>0</v>
      </c>
      <c r="J123" s="17">
        <f>I123-H123</f>
        <v>0</v>
      </c>
      <c r="K123" s="12"/>
    </row>
    <row r="124" spans="1:11" x14ac:dyDescent="0.2">
      <c r="A124" s="29"/>
      <c r="B124" s="29"/>
      <c r="C124" s="29"/>
      <c r="D124" s="23" t="s">
        <v>105</v>
      </c>
      <c r="E124" s="6" t="s">
        <v>17</v>
      </c>
      <c r="F124" s="24">
        <v>288.01</v>
      </c>
      <c r="G124" s="25" t="s">
        <v>105</v>
      </c>
      <c r="H124" s="22">
        <v>0.17899999999999999</v>
      </c>
      <c r="I124" s="16">
        <v>0.16600000000000001</v>
      </c>
      <c r="J124" s="17">
        <f t="shared" si="1"/>
        <v>-1.2999999999999984E-2</v>
      </c>
      <c r="K124" s="12"/>
    </row>
    <row r="125" spans="1:11" x14ac:dyDescent="0.2">
      <c r="A125" s="29"/>
      <c r="B125" s="29"/>
      <c r="C125" s="29"/>
      <c r="D125" s="23" t="s">
        <v>106</v>
      </c>
      <c r="E125" s="6" t="s">
        <v>17</v>
      </c>
      <c r="F125" s="24">
        <v>288.01</v>
      </c>
      <c r="G125" s="25" t="s">
        <v>106</v>
      </c>
      <c r="H125" s="22">
        <v>0.1</v>
      </c>
      <c r="I125" s="16">
        <v>0</v>
      </c>
      <c r="J125" s="17">
        <f t="shared" si="1"/>
        <v>-0.1</v>
      </c>
      <c r="K125" s="12"/>
    </row>
    <row r="126" spans="1:11" x14ac:dyDescent="0.2">
      <c r="A126" s="29"/>
      <c r="B126" s="29"/>
      <c r="C126" s="29"/>
      <c r="D126" s="23" t="s">
        <v>107</v>
      </c>
      <c r="E126" s="6" t="s">
        <v>17</v>
      </c>
      <c r="F126" s="24">
        <v>297.3</v>
      </c>
      <c r="G126" s="25" t="s">
        <v>107</v>
      </c>
      <c r="H126" s="22">
        <v>0.05</v>
      </c>
      <c r="I126" s="16">
        <v>0</v>
      </c>
      <c r="J126" s="17">
        <f t="shared" si="1"/>
        <v>-0.05</v>
      </c>
      <c r="K126" s="12"/>
    </row>
    <row r="127" spans="1:11" x14ac:dyDescent="0.2">
      <c r="A127" s="29"/>
      <c r="B127" s="29"/>
      <c r="C127" s="29"/>
      <c r="D127" s="23" t="s">
        <v>108</v>
      </c>
      <c r="E127" s="6" t="s">
        <v>17</v>
      </c>
      <c r="F127" s="24">
        <v>297.3</v>
      </c>
      <c r="G127" s="25" t="s">
        <v>108</v>
      </c>
      <c r="H127" s="22">
        <v>0.02</v>
      </c>
      <c r="I127" s="16">
        <v>6.0000000000000001E-3</v>
      </c>
      <c r="J127" s="17">
        <f t="shared" si="1"/>
        <v>-1.4E-2</v>
      </c>
      <c r="K127" s="12"/>
    </row>
    <row r="128" spans="1:11" x14ac:dyDescent="0.2">
      <c r="A128" s="29"/>
      <c r="B128" s="29"/>
      <c r="C128" s="29"/>
      <c r="D128" s="23" t="s">
        <v>109</v>
      </c>
      <c r="E128" s="6" t="s">
        <v>17</v>
      </c>
      <c r="F128" s="24">
        <v>185.82</v>
      </c>
      <c r="G128" s="25" t="s">
        <v>109</v>
      </c>
      <c r="H128" s="22">
        <v>1300</v>
      </c>
      <c r="I128" s="16">
        <v>1066.0060000000001</v>
      </c>
      <c r="J128" s="17">
        <f t="shared" si="1"/>
        <v>-233.99399999999991</v>
      </c>
      <c r="K128" s="12"/>
    </row>
    <row r="129" spans="1:11" x14ac:dyDescent="0.2">
      <c r="A129" s="29"/>
      <c r="B129" s="29"/>
      <c r="C129" s="29"/>
      <c r="D129" s="23" t="s">
        <v>110</v>
      </c>
      <c r="E129" s="6" t="s">
        <v>17</v>
      </c>
      <c r="F129" s="24">
        <v>288.01</v>
      </c>
      <c r="G129" s="25" t="s">
        <v>110</v>
      </c>
      <c r="H129" s="22">
        <v>0.7</v>
      </c>
      <c r="I129" s="16">
        <v>0</v>
      </c>
      <c r="J129" s="17">
        <f t="shared" si="1"/>
        <v>-0.7</v>
      </c>
      <c r="K129" s="12"/>
    </row>
    <row r="130" spans="1:11" x14ac:dyDescent="0.2">
      <c r="A130" s="29"/>
      <c r="B130" s="29"/>
      <c r="C130" s="29"/>
      <c r="D130" s="23" t="s">
        <v>111</v>
      </c>
      <c r="E130" s="6" t="s">
        <v>17</v>
      </c>
      <c r="F130" s="24">
        <v>297.3</v>
      </c>
      <c r="G130" s="25" t="s">
        <v>111</v>
      </c>
      <c r="H130" s="30">
        <v>0</v>
      </c>
      <c r="I130" s="16">
        <v>0</v>
      </c>
      <c r="J130" s="17">
        <f t="shared" si="1"/>
        <v>0</v>
      </c>
      <c r="K130" s="12"/>
    </row>
    <row r="131" spans="1:11" x14ac:dyDescent="0.2">
      <c r="A131" s="29"/>
      <c r="B131" s="29"/>
      <c r="C131" s="29"/>
      <c r="D131" s="23" t="s">
        <v>137</v>
      </c>
      <c r="E131" s="6" t="s">
        <v>17</v>
      </c>
      <c r="F131" s="24">
        <v>297.3</v>
      </c>
      <c r="G131" s="25" t="s">
        <v>137</v>
      </c>
      <c r="H131" s="22">
        <v>5.1999999999999998E-2</v>
      </c>
      <c r="I131" s="16">
        <v>5.1999999999999998E-2</v>
      </c>
      <c r="J131" s="17">
        <f t="shared" si="1"/>
        <v>0</v>
      </c>
      <c r="K131" s="12"/>
    </row>
    <row r="132" spans="1:11" x14ac:dyDescent="0.2">
      <c r="A132" s="29"/>
      <c r="B132" s="29"/>
      <c r="C132" s="29"/>
      <c r="D132" s="23" t="s">
        <v>116</v>
      </c>
      <c r="E132" s="6" t="s">
        <v>17</v>
      </c>
      <c r="F132" s="24">
        <v>297.3</v>
      </c>
      <c r="G132" s="25" t="s">
        <v>116</v>
      </c>
      <c r="H132" s="22">
        <v>0</v>
      </c>
      <c r="I132" s="16">
        <v>0</v>
      </c>
      <c r="J132" s="17">
        <f t="shared" si="1"/>
        <v>0</v>
      </c>
      <c r="K132" s="12"/>
    </row>
    <row r="133" spans="1:11" x14ac:dyDescent="0.2">
      <c r="A133" s="29"/>
      <c r="B133" s="29"/>
      <c r="C133" s="29"/>
      <c r="D133" s="23" t="s">
        <v>117</v>
      </c>
      <c r="E133" s="6" t="s">
        <v>17</v>
      </c>
      <c r="F133" s="24">
        <v>283.36</v>
      </c>
      <c r="G133" s="25" t="s">
        <v>117</v>
      </c>
      <c r="H133" s="22">
        <v>0</v>
      </c>
      <c r="I133" s="16">
        <v>0</v>
      </c>
      <c r="J133" s="17">
        <f t="shared" si="1"/>
        <v>0</v>
      </c>
      <c r="K133" s="12"/>
    </row>
    <row r="134" spans="1:11" x14ac:dyDescent="0.2">
      <c r="A134" s="29"/>
      <c r="B134" s="29"/>
      <c r="C134" s="29"/>
      <c r="D134" s="26"/>
      <c r="E134" s="6" t="s">
        <v>17</v>
      </c>
      <c r="F134" s="24">
        <v>283.36</v>
      </c>
      <c r="G134" s="27"/>
      <c r="H134" s="22">
        <v>0</v>
      </c>
      <c r="I134" s="16">
        <v>0</v>
      </c>
      <c r="J134" s="17">
        <f t="shared" si="1"/>
        <v>0</v>
      </c>
      <c r="K134" s="12"/>
    </row>
    <row r="135" spans="1:11" x14ac:dyDescent="0.2">
      <c r="A135" s="29"/>
      <c r="B135" s="29"/>
      <c r="C135" s="29"/>
      <c r="D135" s="26"/>
      <c r="E135" s="6" t="s">
        <v>17</v>
      </c>
      <c r="F135" s="24">
        <v>283.36</v>
      </c>
      <c r="G135" s="27"/>
      <c r="H135" s="22">
        <v>2.1</v>
      </c>
      <c r="I135" s="16">
        <v>1.9810000000000001</v>
      </c>
      <c r="J135" s="17">
        <f t="shared" si="1"/>
        <v>-0.11899999999999999</v>
      </c>
      <c r="K135" s="12"/>
    </row>
    <row r="136" spans="1:11" x14ac:dyDescent="0.2">
      <c r="A136" s="29"/>
      <c r="B136" s="29"/>
      <c r="C136" s="29"/>
      <c r="D136" s="26"/>
      <c r="E136" s="6" t="s">
        <v>17</v>
      </c>
      <c r="F136" s="24">
        <v>283.36</v>
      </c>
      <c r="G136" s="27"/>
      <c r="H136" s="22">
        <v>42</v>
      </c>
      <c r="I136" s="16">
        <v>41.835999999999999</v>
      </c>
      <c r="J136" s="17">
        <f t="shared" si="1"/>
        <v>-0.16400000000000148</v>
      </c>
      <c r="K136" s="12"/>
    </row>
    <row r="137" spans="1:11" x14ac:dyDescent="0.2">
      <c r="A137" s="29"/>
      <c r="B137" s="29"/>
      <c r="C137" s="29"/>
      <c r="D137" s="23" t="s">
        <v>118</v>
      </c>
      <c r="E137" s="6" t="s">
        <v>17</v>
      </c>
      <c r="F137" s="24">
        <v>297.3</v>
      </c>
      <c r="G137" s="25" t="s">
        <v>118</v>
      </c>
      <c r="H137" s="22">
        <v>0</v>
      </c>
      <c r="I137" s="16">
        <v>0</v>
      </c>
      <c r="J137" s="17">
        <f t="shared" si="1"/>
        <v>0</v>
      </c>
      <c r="K137" s="12"/>
    </row>
    <row r="138" spans="1:11" x14ac:dyDescent="0.2">
      <c r="A138" s="29"/>
      <c r="B138" s="29"/>
      <c r="C138" s="29"/>
      <c r="D138" s="23" t="s">
        <v>119</v>
      </c>
      <c r="E138" s="6" t="s">
        <v>17</v>
      </c>
      <c r="F138" s="24">
        <v>288.01</v>
      </c>
      <c r="G138" s="25" t="s">
        <v>119</v>
      </c>
      <c r="H138" s="22">
        <v>0</v>
      </c>
      <c r="I138" s="16">
        <v>0</v>
      </c>
      <c r="J138" s="17">
        <f t="shared" si="1"/>
        <v>0</v>
      </c>
      <c r="K138" s="12"/>
    </row>
    <row r="139" spans="1:11" x14ac:dyDescent="0.2">
      <c r="A139" s="29"/>
      <c r="B139" s="29"/>
      <c r="C139" s="29"/>
      <c r="D139" s="23" t="s">
        <v>120</v>
      </c>
      <c r="E139" s="6" t="s">
        <v>17</v>
      </c>
      <c r="F139" s="24">
        <v>297.3</v>
      </c>
      <c r="G139" s="25" t="s">
        <v>120</v>
      </c>
      <c r="H139" s="22">
        <v>0</v>
      </c>
      <c r="I139" s="16">
        <v>0</v>
      </c>
      <c r="J139" s="17">
        <f t="shared" si="1"/>
        <v>0</v>
      </c>
      <c r="K139" s="12"/>
    </row>
    <row r="140" spans="1:11" x14ac:dyDescent="0.2">
      <c r="A140" s="29"/>
      <c r="B140" s="29"/>
      <c r="C140" s="29"/>
      <c r="D140" s="23" t="s">
        <v>121</v>
      </c>
      <c r="E140" s="6" t="s">
        <v>17</v>
      </c>
      <c r="F140" s="24">
        <v>288.01</v>
      </c>
      <c r="G140" s="25" t="s">
        <v>121</v>
      </c>
      <c r="H140" s="22">
        <v>0</v>
      </c>
      <c r="I140" s="16">
        <v>0</v>
      </c>
      <c r="J140" s="17">
        <f t="shared" si="1"/>
        <v>0</v>
      </c>
      <c r="K140" s="12"/>
    </row>
    <row r="141" spans="1:11" x14ac:dyDescent="0.2">
      <c r="A141" s="29"/>
      <c r="B141" s="29"/>
      <c r="C141" s="29"/>
      <c r="D141" s="23" t="s">
        <v>122</v>
      </c>
      <c r="E141" s="6" t="s">
        <v>17</v>
      </c>
      <c r="F141" s="24">
        <v>288.01</v>
      </c>
      <c r="G141" s="25" t="s">
        <v>122</v>
      </c>
      <c r="H141" s="22">
        <v>1.5</v>
      </c>
      <c r="I141" s="16">
        <v>1.7729999999999999</v>
      </c>
      <c r="J141" s="17">
        <f t="shared" si="1"/>
        <v>0.27299999999999991</v>
      </c>
      <c r="K141" s="12"/>
    </row>
    <row r="142" spans="1:11" x14ac:dyDescent="0.2">
      <c r="A142" s="29"/>
      <c r="B142" s="29"/>
      <c r="C142" s="29"/>
      <c r="D142" s="23" t="s">
        <v>123</v>
      </c>
      <c r="E142" s="6" t="s">
        <v>17</v>
      </c>
      <c r="F142" s="24">
        <v>288.01</v>
      </c>
      <c r="G142" s="25" t="s">
        <v>123</v>
      </c>
      <c r="H142" s="22">
        <v>0.11</v>
      </c>
      <c r="I142" s="16">
        <v>0</v>
      </c>
      <c r="J142" s="17">
        <f t="shared" si="1"/>
        <v>-0.11</v>
      </c>
      <c r="K142" s="12"/>
    </row>
    <row r="143" spans="1:11" x14ac:dyDescent="0.2">
      <c r="A143" s="29"/>
      <c r="B143" s="29"/>
      <c r="C143" s="29"/>
      <c r="D143" s="23" t="s">
        <v>124</v>
      </c>
      <c r="E143" s="6" t="s">
        <v>17</v>
      </c>
      <c r="F143" s="24">
        <v>288.01</v>
      </c>
      <c r="G143" s="25" t="s">
        <v>124</v>
      </c>
      <c r="H143" s="22">
        <v>0.6</v>
      </c>
      <c r="I143" s="16">
        <v>0</v>
      </c>
      <c r="J143" s="17">
        <f t="shared" si="1"/>
        <v>-0.6</v>
      </c>
      <c r="K143" s="12"/>
    </row>
    <row r="144" spans="1:11" x14ac:dyDescent="0.2">
      <c r="A144" s="29"/>
      <c r="B144" s="29"/>
      <c r="C144" s="29"/>
      <c r="D144" s="23" t="s">
        <v>125</v>
      </c>
      <c r="E144" s="6" t="s">
        <v>17</v>
      </c>
      <c r="F144" s="24">
        <v>288.01</v>
      </c>
      <c r="G144" s="25" t="s">
        <v>125</v>
      </c>
      <c r="H144" s="22">
        <v>0</v>
      </c>
      <c r="I144" s="16">
        <v>0</v>
      </c>
      <c r="J144" s="17">
        <f t="shared" si="1"/>
        <v>0</v>
      </c>
      <c r="K144" s="12"/>
    </row>
    <row r="145" spans="1:13" x14ac:dyDescent="0.2">
      <c r="A145" s="29"/>
      <c r="B145" s="29"/>
      <c r="C145" s="29"/>
      <c r="D145" s="23" t="s">
        <v>126</v>
      </c>
      <c r="E145" s="6" t="s">
        <v>17</v>
      </c>
      <c r="F145" s="24">
        <v>297.3</v>
      </c>
      <c r="G145" s="25" t="s">
        <v>126</v>
      </c>
      <c r="H145" s="22">
        <v>0.3</v>
      </c>
      <c r="I145" s="16">
        <v>0.02</v>
      </c>
      <c r="J145" s="17">
        <f t="shared" ref="J145:J158" si="2">I145-H145</f>
        <v>-0.27999999999999997</v>
      </c>
      <c r="K145" s="12"/>
    </row>
    <row r="146" spans="1:13" x14ac:dyDescent="0.2">
      <c r="A146" s="29"/>
      <c r="B146" s="29"/>
      <c r="C146" s="29"/>
      <c r="D146" s="23" t="s">
        <v>127</v>
      </c>
      <c r="E146" s="6" t="s">
        <v>17</v>
      </c>
      <c r="F146" s="24">
        <v>288.01</v>
      </c>
      <c r="G146" s="25" t="s">
        <v>127</v>
      </c>
      <c r="H146" s="22">
        <v>0</v>
      </c>
      <c r="I146" s="16">
        <v>4.7729999999999997</v>
      </c>
      <c r="J146" s="17">
        <f t="shared" si="2"/>
        <v>4.7729999999999997</v>
      </c>
      <c r="K146" s="12"/>
    </row>
    <row r="147" spans="1:13" x14ac:dyDescent="0.2">
      <c r="A147" s="29"/>
      <c r="B147" s="29"/>
      <c r="C147" s="29"/>
      <c r="D147" s="23" t="s">
        <v>138</v>
      </c>
      <c r="E147" s="6" t="s">
        <v>17</v>
      </c>
      <c r="F147" s="24">
        <v>288.01</v>
      </c>
      <c r="G147" s="25" t="s">
        <v>138</v>
      </c>
      <c r="H147" s="22">
        <v>0</v>
      </c>
      <c r="I147" s="16">
        <v>0</v>
      </c>
      <c r="J147" s="17">
        <f t="shared" si="2"/>
        <v>0</v>
      </c>
      <c r="K147" s="12"/>
    </row>
    <row r="148" spans="1:13" x14ac:dyDescent="0.2">
      <c r="A148" s="29"/>
      <c r="B148" s="29"/>
      <c r="C148" s="29"/>
      <c r="D148" s="23" t="s">
        <v>139</v>
      </c>
      <c r="E148" s="6" t="s">
        <v>17</v>
      </c>
      <c r="F148" s="24">
        <v>288.01</v>
      </c>
      <c r="G148" s="25" t="s">
        <v>139</v>
      </c>
      <c r="H148" s="22">
        <v>0</v>
      </c>
      <c r="I148" s="16">
        <v>0.255</v>
      </c>
      <c r="J148" s="17">
        <f t="shared" si="2"/>
        <v>0.255</v>
      </c>
      <c r="K148" s="12"/>
    </row>
    <row r="149" spans="1:13" x14ac:dyDescent="0.2">
      <c r="A149" s="29"/>
      <c r="B149" s="29"/>
      <c r="C149" s="29"/>
      <c r="D149" s="23" t="s">
        <v>140</v>
      </c>
      <c r="E149" s="6" t="s">
        <v>17</v>
      </c>
      <c r="F149" s="24">
        <v>283.36</v>
      </c>
      <c r="G149" s="25" t="s">
        <v>140</v>
      </c>
      <c r="H149" s="22">
        <v>5</v>
      </c>
      <c r="I149" s="16">
        <v>0</v>
      </c>
      <c r="J149" s="17">
        <f t="shared" si="2"/>
        <v>-5</v>
      </c>
      <c r="K149" s="12"/>
    </row>
    <row r="150" spans="1:13" x14ac:dyDescent="0.2">
      <c r="A150" s="29"/>
      <c r="B150" s="29"/>
      <c r="C150" s="29"/>
      <c r="D150" s="23" t="s">
        <v>141</v>
      </c>
      <c r="E150" s="6" t="s">
        <v>17</v>
      </c>
      <c r="F150" s="24">
        <v>288.01</v>
      </c>
      <c r="G150" s="25" t="s">
        <v>141</v>
      </c>
      <c r="H150" s="22">
        <v>0.2</v>
      </c>
      <c r="I150" s="16">
        <v>0</v>
      </c>
      <c r="J150" s="17">
        <f t="shared" si="2"/>
        <v>-0.2</v>
      </c>
      <c r="K150" s="12"/>
    </row>
    <row r="151" spans="1:13" x14ac:dyDescent="0.2">
      <c r="A151" s="29"/>
      <c r="B151" s="29"/>
      <c r="C151" s="29"/>
      <c r="D151" s="23" t="s">
        <v>142</v>
      </c>
      <c r="E151" s="6" t="s">
        <v>17</v>
      </c>
      <c r="F151" s="24">
        <v>297.3</v>
      </c>
      <c r="G151" s="25" t="s">
        <v>142</v>
      </c>
      <c r="H151" s="22">
        <v>0</v>
      </c>
      <c r="I151" s="16">
        <v>0</v>
      </c>
      <c r="J151" s="17">
        <f t="shared" si="2"/>
        <v>0</v>
      </c>
      <c r="K151" s="12"/>
    </row>
    <row r="152" spans="1:13" ht="22.8" x14ac:dyDescent="0.2">
      <c r="A152" s="29"/>
      <c r="B152" s="29"/>
      <c r="C152" s="29"/>
      <c r="D152" s="23" t="s">
        <v>143</v>
      </c>
      <c r="E152" s="6" t="s">
        <v>17</v>
      </c>
      <c r="F152" s="33">
        <v>297.3</v>
      </c>
      <c r="G152" s="25" t="s">
        <v>143</v>
      </c>
      <c r="H152" s="30">
        <v>0.02</v>
      </c>
      <c r="I152" s="16">
        <v>0</v>
      </c>
      <c r="J152" s="17">
        <f t="shared" si="2"/>
        <v>-0.02</v>
      </c>
      <c r="K152" s="12"/>
    </row>
    <row r="153" spans="1:13" x14ac:dyDescent="0.2">
      <c r="A153" s="29"/>
      <c r="B153" s="29"/>
      <c r="C153" s="29"/>
      <c r="D153" s="23" t="s">
        <v>148</v>
      </c>
      <c r="E153" s="6"/>
      <c r="F153" s="33">
        <v>297.3</v>
      </c>
      <c r="G153" s="25" t="s">
        <v>148</v>
      </c>
      <c r="H153" s="30">
        <v>0</v>
      </c>
      <c r="I153" s="16">
        <v>0</v>
      </c>
      <c r="J153" s="17">
        <f t="shared" si="2"/>
        <v>0</v>
      </c>
      <c r="K153" s="12"/>
    </row>
    <row r="154" spans="1:13" x14ac:dyDescent="0.2">
      <c r="A154" s="29"/>
      <c r="B154" s="29"/>
      <c r="C154" s="29"/>
      <c r="D154" s="23" t="s">
        <v>150</v>
      </c>
      <c r="E154" s="6"/>
      <c r="F154" s="33">
        <v>297.3</v>
      </c>
      <c r="G154" s="25" t="s">
        <v>150</v>
      </c>
      <c r="H154" s="30">
        <v>0.04</v>
      </c>
      <c r="I154" s="16">
        <v>0.04</v>
      </c>
      <c r="J154" s="17">
        <f t="shared" si="2"/>
        <v>0</v>
      </c>
      <c r="K154" s="12"/>
    </row>
    <row r="155" spans="1:13" x14ac:dyDescent="0.2">
      <c r="A155" s="29"/>
      <c r="B155" s="29"/>
      <c r="C155" s="29"/>
      <c r="D155" s="23" t="s">
        <v>151</v>
      </c>
      <c r="E155" s="6"/>
      <c r="F155" s="33">
        <v>297.3</v>
      </c>
      <c r="G155" s="25" t="s">
        <v>151</v>
      </c>
      <c r="H155" s="30">
        <v>0</v>
      </c>
      <c r="I155" s="16">
        <v>3.7999999999999999E-2</v>
      </c>
      <c r="J155" s="17">
        <f t="shared" si="2"/>
        <v>3.7999999999999999E-2</v>
      </c>
      <c r="K155" s="12"/>
    </row>
    <row r="156" spans="1:13" x14ac:dyDescent="0.2">
      <c r="A156" s="29"/>
      <c r="B156" s="29"/>
      <c r="C156" s="29"/>
      <c r="D156" s="23" t="s">
        <v>155</v>
      </c>
      <c r="E156" s="6"/>
      <c r="F156" s="33">
        <v>297.3</v>
      </c>
      <c r="G156" s="25" t="s">
        <v>155</v>
      </c>
      <c r="H156" s="30">
        <v>0</v>
      </c>
      <c r="I156" s="16">
        <v>0</v>
      </c>
      <c r="J156" s="17">
        <f t="shared" si="2"/>
        <v>0</v>
      </c>
      <c r="K156" s="12"/>
    </row>
    <row r="157" spans="1:13" x14ac:dyDescent="0.2">
      <c r="A157" s="29"/>
      <c r="B157" s="29"/>
      <c r="C157" s="29"/>
      <c r="D157" s="23" t="s">
        <v>154</v>
      </c>
      <c r="E157" s="6"/>
      <c r="F157" s="33">
        <v>297.3</v>
      </c>
      <c r="G157" s="25" t="s">
        <v>154</v>
      </c>
      <c r="H157" s="30">
        <v>0</v>
      </c>
      <c r="I157" s="16">
        <v>0</v>
      </c>
      <c r="J157" s="17">
        <f t="shared" si="2"/>
        <v>0</v>
      </c>
      <c r="K157" s="12"/>
    </row>
    <row r="158" spans="1:13" ht="31.35" customHeight="1" x14ac:dyDescent="0.2">
      <c r="A158" s="29"/>
      <c r="B158" s="29"/>
      <c r="C158" s="29"/>
      <c r="D158" s="23" t="s">
        <v>144</v>
      </c>
      <c r="E158" s="6" t="s">
        <v>17</v>
      </c>
      <c r="F158" s="33">
        <v>367.84</v>
      </c>
      <c r="G158" s="25" t="s">
        <v>144</v>
      </c>
      <c r="H158" s="30">
        <v>83</v>
      </c>
      <c r="I158" s="16">
        <v>199.63499999999999</v>
      </c>
      <c r="J158" s="17">
        <f t="shared" si="2"/>
        <v>116.63499999999999</v>
      </c>
      <c r="K158" s="12"/>
      <c r="L158" s="39"/>
      <c r="M158" s="40"/>
    </row>
    <row r="159" spans="1:13" x14ac:dyDescent="0.2">
      <c r="A159" s="41"/>
      <c r="B159" s="41"/>
      <c r="C159" s="41"/>
      <c r="D159" s="42"/>
      <c r="E159" s="41"/>
      <c r="F159" s="43"/>
      <c r="G159" s="42"/>
      <c r="H159" s="44">
        <f>SUM(H13:H158)</f>
        <v>7081.8930000000037</v>
      </c>
      <c r="I159" s="45">
        <f>SUM(I13:I158)</f>
        <v>7225.4020000000028</v>
      </c>
      <c r="J159" s="46">
        <f>I159-H159</f>
        <v>143.50899999999911</v>
      </c>
    </row>
    <row r="161" spans="9:9" x14ac:dyDescent="0.2">
      <c r="I161" s="47"/>
    </row>
  </sheetData>
  <mergeCells count="9">
    <mergeCell ref="D13:D14"/>
    <mergeCell ref="E13:E14"/>
    <mergeCell ref="F13:F14"/>
    <mergeCell ref="G13:G14"/>
    <mergeCell ref="A5:J5"/>
    <mergeCell ref="A6:J6"/>
    <mergeCell ref="A7:J7"/>
    <mergeCell ref="A8:J8"/>
    <mergeCell ref="A9:J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3"/>
  <sheetViews>
    <sheetView workbookViewId="0">
      <selection activeCell="A10" sqref="A10"/>
    </sheetView>
  </sheetViews>
  <sheetFormatPr defaultColWidth="9.109375" defaultRowHeight="11.4" x14ac:dyDescent="0.2"/>
  <cols>
    <col min="1" max="1" width="4.44140625" style="1" customWidth="1"/>
    <col min="2" max="2" width="23.109375" style="1" customWidth="1"/>
    <col min="3" max="3" width="9.44140625" style="1" customWidth="1"/>
    <col min="4" max="4" width="41.77734375" style="1" customWidth="1"/>
    <col min="5" max="5" width="9.77734375" style="1" customWidth="1"/>
    <col min="6" max="6" width="11.88671875" style="2" customWidth="1"/>
    <col min="7" max="7" width="44.88671875" style="1" customWidth="1"/>
    <col min="8" max="8" width="12.6640625" style="1" customWidth="1"/>
    <col min="9" max="9" width="11.109375" style="1" customWidth="1"/>
    <col min="10" max="10" width="11.5546875" style="1" customWidth="1"/>
    <col min="11" max="16384" width="9.109375" style="1"/>
  </cols>
  <sheetData>
    <row r="1" spans="1:10" x14ac:dyDescent="0.2">
      <c r="J1" s="3" t="s">
        <v>0</v>
      </c>
    </row>
    <row r="2" spans="1:10" x14ac:dyDescent="0.2">
      <c r="J2" s="3" t="s">
        <v>1</v>
      </c>
    </row>
    <row r="3" spans="1:10" x14ac:dyDescent="0.2">
      <c r="J3" s="3" t="s">
        <v>2</v>
      </c>
    </row>
    <row r="5" spans="1:10" ht="12" x14ac:dyDescent="0.2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</row>
    <row r="6" spans="1:10" ht="12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  <c r="J6" s="60"/>
    </row>
    <row r="7" spans="1:10" ht="12" x14ac:dyDescent="0.25">
      <c r="A7" s="60" t="s">
        <v>5</v>
      </c>
      <c r="B7" s="60"/>
      <c r="C7" s="60"/>
      <c r="D7" s="60"/>
      <c r="E7" s="60"/>
      <c r="F7" s="60"/>
      <c r="G7" s="60"/>
      <c r="H7" s="60"/>
      <c r="I7" s="60"/>
      <c r="J7" s="60"/>
    </row>
    <row r="8" spans="1:10" ht="12" x14ac:dyDescent="0.25">
      <c r="A8" s="60" t="s">
        <v>6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ht="12" x14ac:dyDescent="0.25">
      <c r="A9" s="60" t="s">
        <v>160</v>
      </c>
      <c r="B9" s="60"/>
      <c r="C9" s="60"/>
      <c r="D9" s="60"/>
      <c r="E9" s="60"/>
      <c r="F9" s="60"/>
      <c r="G9" s="60"/>
      <c r="H9" s="60"/>
      <c r="I9" s="60"/>
      <c r="J9" s="60"/>
    </row>
    <row r="11" spans="1:10" ht="171" x14ac:dyDescent="0.2">
      <c r="A11" s="4" t="s">
        <v>7</v>
      </c>
      <c r="B11" s="4" t="s">
        <v>8</v>
      </c>
      <c r="C11" s="4" t="s">
        <v>9</v>
      </c>
      <c r="D11" s="4" t="s">
        <v>10</v>
      </c>
      <c r="E11" s="4" t="s">
        <v>112</v>
      </c>
      <c r="F11" s="5" t="s">
        <v>113</v>
      </c>
      <c r="G11" s="4" t="s">
        <v>11</v>
      </c>
      <c r="H11" s="4" t="s">
        <v>12</v>
      </c>
      <c r="I11" s="4" t="s">
        <v>13</v>
      </c>
      <c r="J11" s="4" t="s">
        <v>14</v>
      </c>
    </row>
    <row r="12" spans="1:10" x14ac:dyDescent="0.2">
      <c r="A12" s="6">
        <v>1</v>
      </c>
      <c r="B12" s="6">
        <v>2</v>
      </c>
      <c r="C12" s="6">
        <v>3</v>
      </c>
      <c r="D12" s="7">
        <v>4</v>
      </c>
      <c r="E12" s="7">
        <v>5</v>
      </c>
      <c r="F12" s="8">
        <v>6</v>
      </c>
      <c r="G12" s="7">
        <v>7</v>
      </c>
      <c r="H12" s="6">
        <v>8</v>
      </c>
      <c r="I12" s="6">
        <v>9</v>
      </c>
      <c r="J12" s="6">
        <v>10</v>
      </c>
    </row>
    <row r="13" spans="1:10" x14ac:dyDescent="0.2">
      <c r="A13" s="6"/>
      <c r="B13" s="6"/>
      <c r="C13" s="9"/>
      <c r="D13" s="51" t="s">
        <v>18</v>
      </c>
      <c r="E13" s="53" t="s">
        <v>17</v>
      </c>
      <c r="F13" s="55">
        <v>288.01</v>
      </c>
      <c r="G13" s="57" t="s">
        <v>18</v>
      </c>
      <c r="H13" s="10">
        <v>4.7</v>
      </c>
      <c r="I13" s="11">
        <v>4.7</v>
      </c>
      <c r="J13" s="11">
        <f>I13-H13</f>
        <v>0</v>
      </c>
    </row>
    <row r="14" spans="1:10" ht="34.200000000000003" x14ac:dyDescent="0.2">
      <c r="A14" s="13">
        <v>1</v>
      </c>
      <c r="B14" s="13" t="s">
        <v>15</v>
      </c>
      <c r="C14" s="14" t="s">
        <v>16</v>
      </c>
      <c r="D14" s="52"/>
      <c r="E14" s="54"/>
      <c r="F14" s="56"/>
      <c r="G14" s="58"/>
      <c r="H14" s="15">
        <v>0.7</v>
      </c>
      <c r="I14" s="16">
        <v>0.7</v>
      </c>
      <c r="J14" s="17">
        <f>I14-H14</f>
        <v>0</v>
      </c>
    </row>
    <row r="15" spans="1:10" x14ac:dyDescent="0.2">
      <c r="A15" s="13"/>
      <c r="B15" s="13"/>
      <c r="C15" s="13"/>
      <c r="D15" s="18" t="s">
        <v>19</v>
      </c>
      <c r="E15" s="19" t="s">
        <v>17</v>
      </c>
      <c r="F15" s="20">
        <v>288.01</v>
      </c>
      <c r="G15" s="21" t="s">
        <v>19</v>
      </c>
      <c r="H15" s="22">
        <v>0.17599999999999999</v>
      </c>
      <c r="I15" s="16">
        <v>0</v>
      </c>
      <c r="J15" s="17">
        <f t="shared" ref="J15:J79" si="0">I15-H15</f>
        <v>-0.17599999999999999</v>
      </c>
    </row>
    <row r="16" spans="1:10" x14ac:dyDescent="0.2">
      <c r="A16" s="13"/>
      <c r="B16" s="13"/>
      <c r="C16" s="13"/>
      <c r="D16" s="23" t="s">
        <v>20</v>
      </c>
      <c r="E16" s="6" t="s">
        <v>17</v>
      </c>
      <c r="F16" s="24">
        <v>288.01</v>
      </c>
      <c r="G16" s="25" t="s">
        <v>20</v>
      </c>
      <c r="H16" s="22">
        <v>0</v>
      </c>
      <c r="I16" s="16">
        <v>0</v>
      </c>
      <c r="J16" s="17">
        <f t="shared" si="0"/>
        <v>0</v>
      </c>
    </row>
    <row r="17" spans="1:10" x14ac:dyDescent="0.2">
      <c r="A17" s="13"/>
      <c r="B17" s="13"/>
      <c r="C17" s="13"/>
      <c r="D17" s="23" t="s">
        <v>21</v>
      </c>
      <c r="E17" s="6" t="s">
        <v>17</v>
      </c>
      <c r="F17" s="24">
        <v>297.3</v>
      </c>
      <c r="G17" s="25" t="s">
        <v>149</v>
      </c>
      <c r="H17" s="22">
        <v>0</v>
      </c>
      <c r="I17" s="16">
        <v>0</v>
      </c>
      <c r="J17" s="17">
        <f t="shared" si="0"/>
        <v>0</v>
      </c>
    </row>
    <row r="18" spans="1:10" x14ac:dyDescent="0.2">
      <c r="A18" s="13"/>
      <c r="B18" s="13"/>
      <c r="C18" s="13"/>
      <c r="D18" s="26"/>
      <c r="E18" s="6" t="s">
        <v>17</v>
      </c>
      <c r="F18" s="24">
        <v>288.01</v>
      </c>
      <c r="G18" s="48"/>
      <c r="H18" s="22">
        <v>0</v>
      </c>
      <c r="I18" s="28">
        <v>0</v>
      </c>
      <c r="J18" s="17">
        <f t="shared" si="0"/>
        <v>0</v>
      </c>
    </row>
    <row r="19" spans="1:10" x14ac:dyDescent="0.2">
      <c r="A19" s="13"/>
      <c r="B19" s="13"/>
      <c r="C19" s="13"/>
      <c r="D19" s="26"/>
      <c r="E19" s="6" t="s">
        <v>17</v>
      </c>
      <c r="F19" s="24">
        <v>288.01</v>
      </c>
      <c r="G19" s="48"/>
      <c r="H19" s="22">
        <v>9.56</v>
      </c>
      <c r="I19" s="28">
        <v>9.8469999999999995</v>
      </c>
      <c r="J19" s="17">
        <f t="shared" si="0"/>
        <v>0.28699999999999903</v>
      </c>
    </row>
    <row r="20" spans="1:10" x14ac:dyDescent="0.2">
      <c r="A20" s="13"/>
      <c r="B20" s="13"/>
      <c r="C20" s="13"/>
      <c r="D20" s="23" t="s">
        <v>22</v>
      </c>
      <c r="E20" s="6" t="s">
        <v>17</v>
      </c>
      <c r="F20" s="24">
        <v>297.3</v>
      </c>
      <c r="G20" s="25" t="s">
        <v>22</v>
      </c>
      <c r="H20" s="22">
        <v>0.03</v>
      </c>
      <c r="I20" s="28">
        <v>3.2000000000000001E-2</v>
      </c>
      <c r="J20" s="17">
        <f t="shared" si="0"/>
        <v>2.0000000000000018E-3</v>
      </c>
    </row>
    <row r="21" spans="1:10" x14ac:dyDescent="0.2">
      <c r="A21" s="13"/>
      <c r="B21" s="13"/>
      <c r="C21" s="13"/>
      <c r="D21" s="23" t="s">
        <v>23</v>
      </c>
      <c r="E21" s="6" t="s">
        <v>17</v>
      </c>
      <c r="F21" s="24">
        <v>297.3</v>
      </c>
      <c r="G21" s="25" t="s">
        <v>23</v>
      </c>
      <c r="H21" s="22">
        <v>8.6999999999999994E-2</v>
      </c>
      <c r="I21" s="16">
        <v>8.4000000000000005E-2</v>
      </c>
      <c r="J21" s="17">
        <f t="shared" si="0"/>
        <v>-2.9999999999999888E-3</v>
      </c>
    </row>
    <row r="22" spans="1:10" x14ac:dyDescent="0.2">
      <c r="A22" s="13"/>
      <c r="B22" s="13"/>
      <c r="C22" s="13"/>
      <c r="D22" s="23" t="s">
        <v>24</v>
      </c>
      <c r="E22" s="6" t="s">
        <v>17</v>
      </c>
      <c r="F22" s="24">
        <v>288.01</v>
      </c>
      <c r="G22" s="25" t="s">
        <v>24</v>
      </c>
      <c r="H22" s="22">
        <v>1.4970000000000001</v>
      </c>
      <c r="I22" s="16">
        <v>0</v>
      </c>
      <c r="J22" s="17">
        <f t="shared" si="0"/>
        <v>-1.4970000000000001</v>
      </c>
    </row>
    <row r="23" spans="1:10" x14ac:dyDescent="0.2">
      <c r="A23" s="13"/>
      <c r="B23" s="13"/>
      <c r="C23" s="13"/>
      <c r="D23" s="23" t="s">
        <v>128</v>
      </c>
      <c r="E23" s="6" t="s">
        <v>17</v>
      </c>
      <c r="F23" s="24">
        <v>288.01</v>
      </c>
      <c r="G23" s="25" t="s">
        <v>128</v>
      </c>
      <c r="H23" s="22">
        <v>1.468</v>
      </c>
      <c r="I23" s="16">
        <v>1.1200000000000001</v>
      </c>
      <c r="J23" s="17">
        <f t="shared" si="0"/>
        <v>-0.34799999999999986</v>
      </c>
    </row>
    <row r="24" spans="1:10" x14ac:dyDescent="0.2">
      <c r="A24" s="13"/>
      <c r="B24" s="13"/>
      <c r="C24" s="13"/>
      <c r="D24" s="23" t="s">
        <v>129</v>
      </c>
      <c r="E24" s="6" t="s">
        <v>17</v>
      </c>
      <c r="F24" s="24">
        <v>297.3</v>
      </c>
      <c r="G24" s="25" t="s">
        <v>129</v>
      </c>
      <c r="H24" s="22">
        <v>8.4000000000000005E-2</v>
      </c>
      <c r="I24" s="16">
        <v>0.03</v>
      </c>
      <c r="J24" s="17">
        <f t="shared" si="0"/>
        <v>-5.4000000000000006E-2</v>
      </c>
    </row>
    <row r="25" spans="1:10" x14ac:dyDescent="0.2">
      <c r="A25" s="13"/>
      <c r="B25" s="13"/>
      <c r="C25" s="13"/>
      <c r="D25" s="23" t="s">
        <v>130</v>
      </c>
      <c r="E25" s="6" t="s">
        <v>17</v>
      </c>
      <c r="F25" s="24">
        <v>297.3</v>
      </c>
      <c r="G25" s="25" t="s">
        <v>130</v>
      </c>
      <c r="H25" s="22">
        <v>0.05</v>
      </c>
      <c r="I25" s="16">
        <v>2.8000000000000001E-2</v>
      </c>
      <c r="J25" s="17">
        <f t="shared" si="0"/>
        <v>-2.2000000000000002E-2</v>
      </c>
    </row>
    <row r="26" spans="1:10" x14ac:dyDescent="0.2">
      <c r="A26" s="13"/>
      <c r="B26" s="13"/>
      <c r="C26" s="13"/>
      <c r="D26" s="23" t="s">
        <v>131</v>
      </c>
      <c r="E26" s="6" t="s">
        <v>17</v>
      </c>
      <c r="F26" s="24">
        <v>297.3</v>
      </c>
      <c r="G26" s="25" t="s">
        <v>131</v>
      </c>
      <c r="H26" s="22">
        <v>0.06</v>
      </c>
      <c r="I26" s="16">
        <v>5.1999999999999998E-2</v>
      </c>
      <c r="J26" s="17">
        <f t="shared" si="0"/>
        <v>-8.0000000000000002E-3</v>
      </c>
    </row>
    <row r="27" spans="1:10" x14ac:dyDescent="0.2">
      <c r="A27" s="29"/>
      <c r="B27" s="29"/>
      <c r="C27" s="29"/>
      <c r="D27" s="23" t="s">
        <v>25</v>
      </c>
      <c r="E27" s="6" t="s">
        <v>17</v>
      </c>
      <c r="F27" s="24">
        <v>283.36</v>
      </c>
      <c r="G27" s="25" t="s">
        <v>25</v>
      </c>
      <c r="H27" s="30">
        <v>30.096</v>
      </c>
      <c r="I27" s="16">
        <v>57.918999999999997</v>
      </c>
      <c r="J27" s="17">
        <f t="shared" si="0"/>
        <v>27.822999999999997</v>
      </c>
    </row>
    <row r="28" spans="1:10" x14ac:dyDescent="0.2">
      <c r="A28" s="29"/>
      <c r="B28" s="29"/>
      <c r="C28" s="29"/>
      <c r="D28" s="23" t="s">
        <v>26</v>
      </c>
      <c r="E28" s="6" t="s">
        <v>17</v>
      </c>
      <c r="F28" s="20">
        <v>288.01</v>
      </c>
      <c r="G28" s="25" t="s">
        <v>26</v>
      </c>
      <c r="H28" s="22">
        <v>0.36599999999999999</v>
      </c>
      <c r="I28" s="16">
        <v>0.377</v>
      </c>
      <c r="J28" s="17">
        <f t="shared" si="0"/>
        <v>1.100000000000001E-2</v>
      </c>
    </row>
    <row r="29" spans="1:10" x14ac:dyDescent="0.2">
      <c r="A29" s="29"/>
      <c r="B29" s="29"/>
      <c r="C29" s="29"/>
      <c r="D29" s="23" t="s">
        <v>27</v>
      </c>
      <c r="E29" s="6" t="s">
        <v>17</v>
      </c>
      <c r="F29" s="20">
        <v>288.01</v>
      </c>
      <c r="G29" s="25" t="s">
        <v>27</v>
      </c>
      <c r="H29" s="22">
        <v>8.9999999999999993E-3</v>
      </c>
      <c r="I29" s="16">
        <v>0.219</v>
      </c>
      <c r="J29" s="17">
        <f t="shared" si="0"/>
        <v>0.21</v>
      </c>
    </row>
    <row r="30" spans="1:10" x14ac:dyDescent="0.2">
      <c r="A30" s="29"/>
      <c r="B30" s="29"/>
      <c r="C30" s="29"/>
      <c r="D30" s="23" t="s">
        <v>28</v>
      </c>
      <c r="E30" s="6" t="s">
        <v>17</v>
      </c>
      <c r="F30" s="24">
        <v>297.3</v>
      </c>
      <c r="G30" s="25" t="s">
        <v>28</v>
      </c>
      <c r="H30" s="22">
        <v>0</v>
      </c>
      <c r="I30" s="16">
        <v>0</v>
      </c>
      <c r="J30" s="17">
        <f t="shared" si="0"/>
        <v>0</v>
      </c>
    </row>
    <row r="31" spans="1:10" x14ac:dyDescent="0.2">
      <c r="A31" s="29"/>
      <c r="B31" s="29"/>
      <c r="C31" s="29"/>
      <c r="D31" s="23" t="s">
        <v>29</v>
      </c>
      <c r="E31" s="6" t="s">
        <v>17</v>
      </c>
      <c r="F31" s="20">
        <v>288.01</v>
      </c>
      <c r="G31" s="25" t="s">
        <v>29</v>
      </c>
      <c r="H31" s="22">
        <v>0</v>
      </c>
      <c r="I31" s="16">
        <v>0</v>
      </c>
      <c r="J31" s="17">
        <f t="shared" si="0"/>
        <v>0</v>
      </c>
    </row>
    <row r="32" spans="1:10" x14ac:dyDescent="0.2">
      <c r="A32" s="29"/>
      <c r="B32" s="29"/>
      <c r="C32" s="29"/>
      <c r="D32" s="23" t="s">
        <v>30</v>
      </c>
      <c r="E32" s="6" t="s">
        <v>17</v>
      </c>
      <c r="F32" s="20">
        <v>288.01</v>
      </c>
      <c r="G32" s="25" t="s">
        <v>30</v>
      </c>
      <c r="H32" s="22">
        <v>1E-3</v>
      </c>
      <c r="I32" s="16">
        <v>0</v>
      </c>
      <c r="J32" s="17">
        <f t="shared" si="0"/>
        <v>-1E-3</v>
      </c>
    </row>
    <row r="33" spans="1:10" x14ac:dyDescent="0.2">
      <c r="A33" s="29"/>
      <c r="B33" s="29"/>
      <c r="C33" s="29"/>
      <c r="D33" s="23" t="s">
        <v>31</v>
      </c>
      <c r="E33" s="6" t="s">
        <v>17</v>
      </c>
      <c r="F33" s="24">
        <v>185.82</v>
      </c>
      <c r="G33" s="25" t="s">
        <v>31</v>
      </c>
      <c r="H33" s="22">
        <v>5024</v>
      </c>
      <c r="I33" s="16">
        <v>5890.9080000000004</v>
      </c>
      <c r="J33" s="17">
        <f t="shared" si="0"/>
        <v>866.90800000000036</v>
      </c>
    </row>
    <row r="34" spans="1:10" x14ac:dyDescent="0.2">
      <c r="A34" s="29"/>
      <c r="B34" s="29"/>
      <c r="C34" s="29"/>
      <c r="D34" s="23" t="s">
        <v>32</v>
      </c>
      <c r="E34" s="6" t="s">
        <v>17</v>
      </c>
      <c r="F34" s="24">
        <v>297.3</v>
      </c>
      <c r="G34" s="25" t="s">
        <v>32</v>
      </c>
      <c r="H34" s="22">
        <v>0</v>
      </c>
      <c r="I34" s="16">
        <v>0</v>
      </c>
      <c r="J34" s="17">
        <f t="shared" si="0"/>
        <v>0</v>
      </c>
    </row>
    <row r="35" spans="1:10" x14ac:dyDescent="0.2">
      <c r="A35" s="29"/>
      <c r="B35" s="29"/>
      <c r="C35" s="29"/>
      <c r="D35" s="23" t="s">
        <v>33</v>
      </c>
      <c r="E35" s="6" t="s">
        <v>17</v>
      </c>
      <c r="F35" s="24">
        <v>297.3</v>
      </c>
      <c r="G35" s="25" t="s">
        <v>33</v>
      </c>
      <c r="H35" s="22">
        <v>0</v>
      </c>
      <c r="I35" s="16">
        <v>0</v>
      </c>
      <c r="J35" s="17">
        <f t="shared" si="0"/>
        <v>0</v>
      </c>
    </row>
    <row r="36" spans="1:10" x14ac:dyDescent="0.2">
      <c r="A36" s="29"/>
      <c r="B36" s="29"/>
      <c r="C36" s="29"/>
      <c r="D36" s="23" t="s">
        <v>34</v>
      </c>
      <c r="E36" s="6" t="s">
        <v>17</v>
      </c>
      <c r="F36" s="24">
        <v>297.3</v>
      </c>
      <c r="G36" s="25" t="s">
        <v>34</v>
      </c>
      <c r="H36" s="22">
        <v>6.8000000000000005E-2</v>
      </c>
      <c r="I36" s="16">
        <v>7.0000000000000007E-2</v>
      </c>
      <c r="J36" s="17">
        <f t="shared" si="0"/>
        <v>2.0000000000000018E-3</v>
      </c>
    </row>
    <row r="37" spans="1:10" x14ac:dyDescent="0.2">
      <c r="A37" s="29"/>
      <c r="B37" s="29"/>
      <c r="C37" s="29"/>
      <c r="D37" s="23" t="s">
        <v>35</v>
      </c>
      <c r="E37" s="6" t="s">
        <v>17</v>
      </c>
      <c r="F37" s="20">
        <v>288.01</v>
      </c>
      <c r="G37" s="25" t="s">
        <v>35</v>
      </c>
      <c r="H37" s="22">
        <v>0.05</v>
      </c>
      <c r="I37" s="16">
        <v>5.1999999999999998E-2</v>
      </c>
      <c r="J37" s="17">
        <f t="shared" si="0"/>
        <v>1.9999999999999948E-3</v>
      </c>
    </row>
    <row r="38" spans="1:10" x14ac:dyDescent="0.2">
      <c r="A38" s="29"/>
      <c r="B38" s="29"/>
      <c r="C38" s="29"/>
      <c r="D38" s="23" t="s">
        <v>36</v>
      </c>
      <c r="E38" s="6" t="s">
        <v>17</v>
      </c>
      <c r="F38" s="24">
        <v>297.3</v>
      </c>
      <c r="G38" s="25" t="s">
        <v>36</v>
      </c>
      <c r="H38" s="22">
        <v>0</v>
      </c>
      <c r="I38" s="28">
        <v>0</v>
      </c>
      <c r="J38" s="17">
        <f t="shared" si="0"/>
        <v>0</v>
      </c>
    </row>
    <row r="39" spans="1:10" x14ac:dyDescent="0.2">
      <c r="A39" s="29"/>
      <c r="B39" s="29"/>
      <c r="C39" s="29"/>
      <c r="D39" s="23" t="s">
        <v>37</v>
      </c>
      <c r="E39" s="6" t="s">
        <v>17</v>
      </c>
      <c r="F39" s="24">
        <v>297.3</v>
      </c>
      <c r="G39" s="25" t="s">
        <v>37</v>
      </c>
      <c r="H39" s="22">
        <v>0</v>
      </c>
      <c r="I39" s="28">
        <v>0</v>
      </c>
      <c r="J39" s="17">
        <f t="shared" si="0"/>
        <v>0</v>
      </c>
    </row>
    <row r="40" spans="1:10" ht="57" x14ac:dyDescent="0.2">
      <c r="A40" s="29"/>
      <c r="B40" s="29"/>
      <c r="C40" s="29"/>
      <c r="D40" s="31" t="s">
        <v>146</v>
      </c>
      <c r="E40" s="6" t="s">
        <v>17</v>
      </c>
      <c r="F40" s="20">
        <v>288.01</v>
      </c>
      <c r="G40" s="31" t="s">
        <v>152</v>
      </c>
      <c r="H40" s="22"/>
      <c r="I40" s="28">
        <v>0</v>
      </c>
      <c r="J40" s="17">
        <f>I40-H40</f>
        <v>0</v>
      </c>
    </row>
    <row r="41" spans="1:10" x14ac:dyDescent="0.2">
      <c r="A41" s="29"/>
      <c r="B41" s="29"/>
      <c r="C41" s="29"/>
      <c r="D41" s="23" t="s">
        <v>38</v>
      </c>
      <c r="E41" s="6" t="s">
        <v>17</v>
      </c>
      <c r="F41" s="24">
        <v>288.01</v>
      </c>
      <c r="G41" s="25" t="s">
        <v>38</v>
      </c>
      <c r="H41" s="22">
        <v>0.3</v>
      </c>
      <c r="I41" s="28">
        <v>0</v>
      </c>
      <c r="J41" s="17">
        <f t="shared" si="0"/>
        <v>-0.3</v>
      </c>
    </row>
    <row r="42" spans="1:10" x14ac:dyDescent="0.2">
      <c r="A42" s="29"/>
      <c r="B42" s="29"/>
      <c r="C42" s="29"/>
      <c r="D42" s="23" t="s">
        <v>114</v>
      </c>
      <c r="E42" s="6" t="s">
        <v>17</v>
      </c>
      <c r="F42" s="24">
        <v>297.3</v>
      </c>
      <c r="G42" s="25" t="s">
        <v>114</v>
      </c>
      <c r="H42" s="22">
        <v>0</v>
      </c>
      <c r="I42" s="16">
        <v>0</v>
      </c>
      <c r="J42" s="17">
        <f t="shared" si="0"/>
        <v>0</v>
      </c>
    </row>
    <row r="43" spans="1:10" x14ac:dyDescent="0.2">
      <c r="A43" s="29"/>
      <c r="B43" s="29"/>
      <c r="C43" s="29"/>
      <c r="D43" s="26"/>
      <c r="E43" s="6" t="s">
        <v>17</v>
      </c>
      <c r="F43" s="24">
        <v>297.3</v>
      </c>
      <c r="G43" s="27"/>
      <c r="H43" s="22">
        <v>0</v>
      </c>
      <c r="I43" s="16">
        <v>0</v>
      </c>
      <c r="J43" s="17">
        <f t="shared" si="0"/>
        <v>0</v>
      </c>
    </row>
    <row r="44" spans="1:10" x14ac:dyDescent="0.2">
      <c r="A44" s="29"/>
      <c r="B44" s="29"/>
      <c r="C44" s="29"/>
      <c r="D44" s="23" t="s">
        <v>39</v>
      </c>
      <c r="E44" s="6" t="s">
        <v>17</v>
      </c>
      <c r="F44" s="24">
        <v>288.01</v>
      </c>
      <c r="G44" s="25" t="s">
        <v>39</v>
      </c>
      <c r="H44" s="22">
        <v>0</v>
      </c>
      <c r="I44" s="16">
        <v>0</v>
      </c>
      <c r="J44" s="17">
        <f t="shared" si="0"/>
        <v>0</v>
      </c>
    </row>
    <row r="45" spans="1:10" x14ac:dyDescent="0.2">
      <c r="A45" s="29"/>
      <c r="B45" s="29"/>
      <c r="C45" s="29"/>
      <c r="D45" s="23" t="s">
        <v>40</v>
      </c>
      <c r="E45" s="6" t="s">
        <v>17</v>
      </c>
      <c r="F45" s="24">
        <v>297.3</v>
      </c>
      <c r="G45" s="25" t="s">
        <v>40</v>
      </c>
      <c r="H45" s="22">
        <v>0</v>
      </c>
      <c r="I45" s="16">
        <v>0.1</v>
      </c>
      <c r="J45" s="17">
        <f t="shared" si="0"/>
        <v>0.1</v>
      </c>
    </row>
    <row r="46" spans="1:10" x14ac:dyDescent="0.2">
      <c r="A46" s="29"/>
      <c r="B46" s="29"/>
      <c r="C46" s="29"/>
      <c r="D46" s="23" t="s">
        <v>41</v>
      </c>
      <c r="E46" s="6" t="s">
        <v>17</v>
      </c>
      <c r="F46" s="24">
        <v>297.3</v>
      </c>
      <c r="G46" s="25" t="s">
        <v>41</v>
      </c>
      <c r="H46" s="22">
        <v>1.0999999999999999E-2</v>
      </c>
      <c r="I46" s="16">
        <v>0.01</v>
      </c>
      <c r="J46" s="17">
        <f t="shared" si="0"/>
        <v>-9.9999999999999915E-4</v>
      </c>
    </row>
    <row r="47" spans="1:10" x14ac:dyDescent="0.2">
      <c r="A47" s="29"/>
      <c r="B47" s="29"/>
      <c r="C47" s="29"/>
      <c r="D47" s="23" t="s">
        <v>42</v>
      </c>
      <c r="E47" s="6" t="s">
        <v>17</v>
      </c>
      <c r="F47" s="24">
        <v>288.01</v>
      </c>
      <c r="G47" s="25" t="s">
        <v>42</v>
      </c>
      <c r="H47" s="22">
        <v>0</v>
      </c>
      <c r="I47" s="16">
        <v>0</v>
      </c>
      <c r="J47" s="17">
        <f t="shared" si="0"/>
        <v>0</v>
      </c>
    </row>
    <row r="48" spans="1:10" x14ac:dyDescent="0.2">
      <c r="A48" s="29"/>
      <c r="B48" s="29"/>
      <c r="C48" s="29"/>
      <c r="D48" s="23" t="s">
        <v>43</v>
      </c>
      <c r="E48" s="6" t="s">
        <v>17</v>
      </c>
      <c r="F48" s="24">
        <v>288.01</v>
      </c>
      <c r="G48" s="25" t="s">
        <v>43</v>
      </c>
      <c r="H48" s="22">
        <v>0.1</v>
      </c>
      <c r="I48" s="16">
        <v>2.8000000000000001E-2</v>
      </c>
      <c r="J48" s="17">
        <f t="shared" si="0"/>
        <v>-7.2000000000000008E-2</v>
      </c>
    </row>
    <row r="49" spans="1:10" x14ac:dyDescent="0.2">
      <c r="A49" s="29"/>
      <c r="B49" s="29"/>
      <c r="C49" s="29"/>
      <c r="D49" s="23" t="s">
        <v>44</v>
      </c>
      <c r="E49" s="6" t="s">
        <v>17</v>
      </c>
      <c r="F49" s="24">
        <v>297.3</v>
      </c>
      <c r="G49" s="25" t="s">
        <v>44</v>
      </c>
      <c r="H49" s="22">
        <v>3.1E-2</v>
      </c>
      <c r="I49" s="16">
        <v>0</v>
      </c>
      <c r="J49" s="17">
        <f t="shared" si="0"/>
        <v>-3.1E-2</v>
      </c>
    </row>
    <row r="50" spans="1:10" x14ac:dyDescent="0.2">
      <c r="A50" s="29"/>
      <c r="B50" s="29"/>
      <c r="C50" s="29"/>
      <c r="D50" s="23" t="s">
        <v>45</v>
      </c>
      <c r="E50" s="6" t="s">
        <v>17</v>
      </c>
      <c r="F50" s="24">
        <v>297.3</v>
      </c>
      <c r="G50" s="25" t="s">
        <v>45</v>
      </c>
      <c r="H50" s="22">
        <v>0</v>
      </c>
      <c r="I50" s="16">
        <v>0</v>
      </c>
      <c r="J50" s="17">
        <f t="shared" si="0"/>
        <v>0</v>
      </c>
    </row>
    <row r="51" spans="1:10" ht="15" customHeight="1" x14ac:dyDescent="0.2">
      <c r="A51" s="29"/>
      <c r="B51" s="29"/>
      <c r="C51" s="29"/>
      <c r="D51" s="23" t="s">
        <v>46</v>
      </c>
      <c r="E51" s="6" t="s">
        <v>17</v>
      </c>
      <c r="F51" s="24">
        <v>297.3</v>
      </c>
      <c r="G51" s="25" t="s">
        <v>46</v>
      </c>
      <c r="H51" s="22">
        <v>0</v>
      </c>
      <c r="I51" s="16">
        <v>0</v>
      </c>
      <c r="J51" s="17">
        <f t="shared" si="0"/>
        <v>0</v>
      </c>
    </row>
    <row r="52" spans="1:10" ht="22.8" x14ac:dyDescent="0.2">
      <c r="A52" s="29"/>
      <c r="B52" s="29"/>
      <c r="C52" s="29"/>
      <c r="D52" s="23" t="s">
        <v>47</v>
      </c>
      <c r="E52" s="6" t="s">
        <v>17</v>
      </c>
      <c r="F52" s="24">
        <v>288.01</v>
      </c>
      <c r="G52" s="25" t="s">
        <v>47</v>
      </c>
      <c r="H52" s="30">
        <v>2.9000000000000001E-2</v>
      </c>
      <c r="I52" s="16">
        <v>9.2999999999999999E-2</v>
      </c>
      <c r="J52" s="17">
        <f t="shared" si="0"/>
        <v>6.4000000000000001E-2</v>
      </c>
    </row>
    <row r="53" spans="1:10" ht="16.05" customHeight="1" x14ac:dyDescent="0.2">
      <c r="A53" s="29"/>
      <c r="B53" s="29"/>
      <c r="C53" s="29"/>
      <c r="D53" s="23" t="s">
        <v>48</v>
      </c>
      <c r="E53" s="6" t="s">
        <v>17</v>
      </c>
      <c r="F53" s="24">
        <v>297.3</v>
      </c>
      <c r="G53" s="25" t="s">
        <v>48</v>
      </c>
      <c r="H53" s="22">
        <v>0</v>
      </c>
      <c r="I53" s="28">
        <v>5.6000000000000001E-2</v>
      </c>
      <c r="J53" s="17">
        <f t="shared" si="0"/>
        <v>5.6000000000000001E-2</v>
      </c>
    </row>
    <row r="54" spans="1:10" x14ac:dyDescent="0.2">
      <c r="A54" s="29"/>
      <c r="B54" s="29"/>
      <c r="C54" s="29"/>
      <c r="D54" s="23" t="s">
        <v>49</v>
      </c>
      <c r="E54" s="6" t="s">
        <v>17</v>
      </c>
      <c r="F54" s="24">
        <v>297.3</v>
      </c>
      <c r="G54" s="25" t="s">
        <v>49</v>
      </c>
      <c r="H54" s="22">
        <v>0</v>
      </c>
      <c r="I54" s="28">
        <v>0</v>
      </c>
      <c r="J54" s="17">
        <f t="shared" si="0"/>
        <v>0</v>
      </c>
    </row>
    <row r="55" spans="1:10" x14ac:dyDescent="0.2">
      <c r="A55" s="29"/>
      <c r="B55" s="29"/>
      <c r="C55" s="29"/>
      <c r="D55" s="23" t="s">
        <v>50</v>
      </c>
      <c r="E55" s="6" t="s">
        <v>17</v>
      </c>
      <c r="F55" s="24">
        <v>288.01</v>
      </c>
      <c r="G55" s="25" t="s">
        <v>50</v>
      </c>
      <c r="H55" s="22">
        <v>0</v>
      </c>
      <c r="I55" s="16">
        <v>0</v>
      </c>
      <c r="J55" s="17">
        <f t="shared" si="0"/>
        <v>0</v>
      </c>
    </row>
    <row r="56" spans="1:10" x14ac:dyDescent="0.2">
      <c r="A56" s="29"/>
      <c r="B56" s="29"/>
      <c r="C56" s="29"/>
      <c r="D56" s="23" t="s">
        <v>51</v>
      </c>
      <c r="E56" s="6" t="s">
        <v>17</v>
      </c>
      <c r="F56" s="24">
        <v>283.36</v>
      </c>
      <c r="G56" s="25" t="s">
        <v>51</v>
      </c>
      <c r="H56" s="22">
        <v>0.53700000000000003</v>
      </c>
      <c r="I56" s="16">
        <v>0</v>
      </c>
      <c r="J56" s="17">
        <f t="shared" si="0"/>
        <v>-0.53700000000000003</v>
      </c>
    </row>
    <row r="57" spans="1:10" x14ac:dyDescent="0.2">
      <c r="A57" s="29"/>
      <c r="B57" s="29"/>
      <c r="C57" s="29"/>
      <c r="D57" s="23" t="s">
        <v>132</v>
      </c>
      <c r="E57" s="6" t="s">
        <v>17</v>
      </c>
      <c r="F57" s="24">
        <v>288.01</v>
      </c>
      <c r="G57" s="50" t="s">
        <v>132</v>
      </c>
      <c r="H57" s="22">
        <v>1.375</v>
      </c>
      <c r="I57" s="16">
        <v>0</v>
      </c>
      <c r="J57" s="17">
        <f t="shared" si="0"/>
        <v>-1.375</v>
      </c>
    </row>
    <row r="58" spans="1:10" ht="15" customHeight="1" x14ac:dyDescent="0.2">
      <c r="A58" s="29"/>
      <c r="B58" s="29"/>
      <c r="C58" s="29"/>
      <c r="D58" s="23" t="s">
        <v>133</v>
      </c>
      <c r="E58" s="6" t="s">
        <v>17</v>
      </c>
      <c r="F58" s="24">
        <v>288.01</v>
      </c>
      <c r="G58" s="25" t="s">
        <v>133</v>
      </c>
      <c r="H58" s="22">
        <v>0.86</v>
      </c>
      <c r="I58" s="16">
        <v>0.56399999999999995</v>
      </c>
      <c r="J58" s="17">
        <f t="shared" si="0"/>
        <v>-0.29600000000000004</v>
      </c>
    </row>
    <row r="59" spans="1:10" x14ac:dyDescent="0.2">
      <c r="A59" s="29"/>
      <c r="B59" s="29"/>
      <c r="C59" s="29"/>
      <c r="D59" s="23" t="s">
        <v>52</v>
      </c>
      <c r="E59" s="6" t="s">
        <v>17</v>
      </c>
      <c r="F59" s="24">
        <v>288.01</v>
      </c>
      <c r="G59" s="25" t="s">
        <v>52</v>
      </c>
      <c r="H59" s="30">
        <v>0</v>
      </c>
      <c r="I59" s="16">
        <v>0</v>
      </c>
      <c r="J59" s="17">
        <f t="shared" si="0"/>
        <v>0</v>
      </c>
    </row>
    <row r="60" spans="1:10" ht="16.95" customHeight="1" x14ac:dyDescent="0.2">
      <c r="A60" s="29"/>
      <c r="B60" s="29"/>
      <c r="C60" s="29"/>
      <c r="D60" s="23" t="s">
        <v>53</v>
      </c>
      <c r="E60" s="6" t="s">
        <v>17</v>
      </c>
      <c r="F60" s="24">
        <v>288.01</v>
      </c>
      <c r="G60" s="25" t="s">
        <v>53</v>
      </c>
      <c r="H60" s="30">
        <v>1.4E-2</v>
      </c>
      <c r="I60" s="16">
        <v>0</v>
      </c>
      <c r="J60" s="17">
        <f t="shared" si="0"/>
        <v>-1.4E-2</v>
      </c>
    </row>
    <row r="61" spans="1:10" x14ac:dyDescent="0.2">
      <c r="A61" s="29"/>
      <c r="B61" s="29"/>
      <c r="C61" s="29"/>
      <c r="D61" s="23" t="s">
        <v>54</v>
      </c>
      <c r="E61" s="6" t="s">
        <v>17</v>
      </c>
      <c r="F61" s="24">
        <v>288.01</v>
      </c>
      <c r="G61" s="25" t="s">
        <v>54</v>
      </c>
      <c r="H61" s="22">
        <v>0</v>
      </c>
      <c r="I61" s="16">
        <v>0</v>
      </c>
      <c r="J61" s="17">
        <f t="shared" si="0"/>
        <v>0</v>
      </c>
    </row>
    <row r="62" spans="1:10" x14ac:dyDescent="0.2">
      <c r="A62" s="29"/>
      <c r="B62" s="29"/>
      <c r="C62" s="29"/>
      <c r="D62" s="23" t="s">
        <v>55</v>
      </c>
      <c r="E62" s="6" t="s">
        <v>17</v>
      </c>
      <c r="F62" s="24">
        <v>288.01</v>
      </c>
      <c r="G62" s="25" t="s">
        <v>55</v>
      </c>
      <c r="H62" s="22">
        <v>9.6000000000000002E-2</v>
      </c>
      <c r="I62" s="16">
        <v>0</v>
      </c>
      <c r="J62" s="17">
        <f t="shared" si="0"/>
        <v>-9.6000000000000002E-2</v>
      </c>
    </row>
    <row r="63" spans="1:10" x14ac:dyDescent="0.2">
      <c r="A63" s="29"/>
      <c r="B63" s="29"/>
      <c r="C63" s="29"/>
      <c r="D63" s="26"/>
      <c r="E63" s="6" t="s">
        <v>17</v>
      </c>
      <c r="F63" s="24">
        <v>288.01</v>
      </c>
      <c r="G63" s="27"/>
      <c r="H63" s="22">
        <v>0</v>
      </c>
      <c r="I63" s="16">
        <v>0</v>
      </c>
      <c r="J63" s="17">
        <f t="shared" si="0"/>
        <v>0</v>
      </c>
    </row>
    <row r="64" spans="1:10" x14ac:dyDescent="0.2">
      <c r="A64" s="29"/>
      <c r="B64" s="29"/>
      <c r="C64" s="29"/>
      <c r="D64" s="23" t="s">
        <v>56</v>
      </c>
      <c r="E64" s="6" t="s">
        <v>17</v>
      </c>
      <c r="F64" s="24">
        <v>288.01</v>
      </c>
      <c r="G64" s="25" t="s">
        <v>56</v>
      </c>
      <c r="H64" s="22">
        <v>0.33</v>
      </c>
      <c r="I64" s="16">
        <v>0.17199999999999999</v>
      </c>
      <c r="J64" s="17">
        <f t="shared" si="0"/>
        <v>-0.15800000000000003</v>
      </c>
    </row>
    <row r="65" spans="1:10" x14ac:dyDescent="0.2">
      <c r="A65" s="29"/>
      <c r="B65" s="29"/>
      <c r="C65" s="29"/>
      <c r="D65" s="26"/>
      <c r="E65" s="6" t="s">
        <v>17</v>
      </c>
      <c r="F65" s="24">
        <v>288.01</v>
      </c>
      <c r="G65" s="27"/>
      <c r="H65" s="22">
        <v>0.36</v>
      </c>
      <c r="I65" s="16">
        <v>9.7000000000000003E-2</v>
      </c>
      <c r="J65" s="17">
        <f t="shared" si="0"/>
        <v>-0.26300000000000001</v>
      </c>
    </row>
    <row r="66" spans="1:10" x14ac:dyDescent="0.2">
      <c r="A66" s="29"/>
      <c r="B66" s="29"/>
      <c r="C66" s="29"/>
      <c r="D66" s="23" t="s">
        <v>57</v>
      </c>
      <c r="E66" s="6" t="s">
        <v>17</v>
      </c>
      <c r="F66" s="24">
        <v>297.3</v>
      </c>
      <c r="G66" s="25" t="s">
        <v>57</v>
      </c>
      <c r="H66" s="22">
        <v>0</v>
      </c>
      <c r="I66" s="16">
        <v>0</v>
      </c>
      <c r="J66" s="17">
        <f t="shared" si="0"/>
        <v>0</v>
      </c>
    </row>
    <row r="67" spans="1:10" x14ac:dyDescent="0.2">
      <c r="A67" s="29"/>
      <c r="B67" s="29"/>
      <c r="C67" s="29"/>
      <c r="D67" s="23" t="s">
        <v>58</v>
      </c>
      <c r="E67" s="6" t="s">
        <v>17</v>
      </c>
      <c r="F67" s="24">
        <v>297.3</v>
      </c>
      <c r="G67" s="25" t="s">
        <v>58</v>
      </c>
      <c r="H67" s="22">
        <v>0</v>
      </c>
      <c r="I67" s="16">
        <v>0</v>
      </c>
      <c r="J67" s="17">
        <f t="shared" si="0"/>
        <v>0</v>
      </c>
    </row>
    <row r="68" spans="1:10" x14ac:dyDescent="0.2">
      <c r="A68" s="29"/>
      <c r="B68" s="29"/>
      <c r="C68" s="29"/>
      <c r="D68" s="23" t="s">
        <v>59</v>
      </c>
      <c r="E68" s="6" t="s">
        <v>17</v>
      </c>
      <c r="F68" s="24">
        <v>297.3</v>
      </c>
      <c r="G68" s="25" t="s">
        <v>59</v>
      </c>
      <c r="H68" s="22">
        <v>0</v>
      </c>
      <c r="I68" s="16">
        <v>0</v>
      </c>
      <c r="J68" s="17">
        <f t="shared" si="0"/>
        <v>0</v>
      </c>
    </row>
    <row r="69" spans="1:10" x14ac:dyDescent="0.2">
      <c r="A69" s="29"/>
      <c r="B69" s="29"/>
      <c r="C69" s="29"/>
      <c r="D69" s="23" t="s">
        <v>60</v>
      </c>
      <c r="E69" s="6" t="s">
        <v>17</v>
      </c>
      <c r="F69" s="24">
        <v>297.3</v>
      </c>
      <c r="G69" s="25" t="s">
        <v>60</v>
      </c>
      <c r="H69" s="22">
        <v>0.5</v>
      </c>
      <c r="I69" s="16">
        <v>2.7E-2</v>
      </c>
      <c r="J69" s="17">
        <f t="shared" si="0"/>
        <v>-0.47299999999999998</v>
      </c>
    </row>
    <row r="70" spans="1:10" x14ac:dyDescent="0.2">
      <c r="A70" s="29"/>
      <c r="B70" s="29"/>
      <c r="C70" s="29"/>
      <c r="D70" s="23" t="s">
        <v>61</v>
      </c>
      <c r="E70" s="6" t="s">
        <v>17</v>
      </c>
      <c r="F70" s="24">
        <v>288.01</v>
      </c>
      <c r="G70" s="25" t="s">
        <v>61</v>
      </c>
      <c r="H70" s="22">
        <v>0.56999999999999995</v>
      </c>
      <c r="I70" s="16">
        <v>0.24399999999999999</v>
      </c>
      <c r="J70" s="17">
        <f t="shared" si="0"/>
        <v>-0.32599999999999996</v>
      </c>
    </row>
    <row r="71" spans="1:10" x14ac:dyDescent="0.2">
      <c r="A71" s="29"/>
      <c r="B71" s="29"/>
      <c r="C71" s="29"/>
      <c r="D71" s="23" t="s">
        <v>62</v>
      </c>
      <c r="E71" s="6" t="s">
        <v>17</v>
      </c>
      <c r="F71" s="24">
        <v>297.3</v>
      </c>
      <c r="G71" s="25" t="s">
        <v>62</v>
      </c>
      <c r="H71" s="22">
        <v>4.2999999999999997E-2</v>
      </c>
      <c r="I71" s="16">
        <v>0.23300000000000001</v>
      </c>
      <c r="J71" s="17">
        <f t="shared" si="0"/>
        <v>0.19</v>
      </c>
    </row>
    <row r="72" spans="1:10" x14ac:dyDescent="0.2">
      <c r="A72" s="29"/>
      <c r="B72" s="29"/>
      <c r="C72" s="29"/>
      <c r="D72" s="23" t="s">
        <v>63</v>
      </c>
      <c r="E72" s="6" t="s">
        <v>17</v>
      </c>
      <c r="F72" s="24">
        <v>283.36</v>
      </c>
      <c r="G72" s="25" t="s">
        <v>63</v>
      </c>
      <c r="H72" s="22">
        <v>9.7940000000000005</v>
      </c>
      <c r="I72" s="16">
        <v>2.92</v>
      </c>
      <c r="J72" s="17">
        <f t="shared" si="0"/>
        <v>-6.8740000000000006</v>
      </c>
    </row>
    <row r="73" spans="1:10" x14ac:dyDescent="0.2">
      <c r="A73" s="29"/>
      <c r="B73" s="29"/>
      <c r="C73" s="29"/>
      <c r="D73" s="23" t="s">
        <v>64</v>
      </c>
      <c r="E73" s="6" t="s">
        <v>17</v>
      </c>
      <c r="F73" s="24">
        <v>297.3</v>
      </c>
      <c r="G73" s="25" t="s">
        <v>64</v>
      </c>
      <c r="H73" s="22">
        <v>0</v>
      </c>
      <c r="I73" s="16">
        <v>0</v>
      </c>
      <c r="J73" s="17">
        <f t="shared" si="0"/>
        <v>0</v>
      </c>
    </row>
    <row r="74" spans="1:10" x14ac:dyDescent="0.2">
      <c r="A74" s="29"/>
      <c r="B74" s="29"/>
      <c r="C74" s="29"/>
      <c r="D74" s="23" t="s">
        <v>65</v>
      </c>
      <c r="E74" s="6" t="s">
        <v>17</v>
      </c>
      <c r="F74" s="24">
        <v>288.01</v>
      </c>
      <c r="G74" s="25" t="s">
        <v>65</v>
      </c>
      <c r="H74" s="22">
        <v>0.65</v>
      </c>
      <c r="I74" s="16">
        <v>0.307</v>
      </c>
      <c r="J74" s="17">
        <f t="shared" si="0"/>
        <v>-0.34300000000000003</v>
      </c>
    </row>
    <row r="75" spans="1:10" x14ac:dyDescent="0.2">
      <c r="A75" s="29"/>
      <c r="B75" s="29"/>
      <c r="C75" s="29"/>
      <c r="D75" s="23" t="s">
        <v>66</v>
      </c>
      <c r="E75" s="6" t="s">
        <v>17</v>
      </c>
      <c r="F75" s="24">
        <v>297.3</v>
      </c>
      <c r="G75" s="25" t="s">
        <v>66</v>
      </c>
      <c r="H75" s="22">
        <v>0</v>
      </c>
      <c r="I75" s="16">
        <v>0</v>
      </c>
      <c r="J75" s="17">
        <f t="shared" si="0"/>
        <v>0</v>
      </c>
    </row>
    <row r="76" spans="1:10" x14ac:dyDescent="0.2">
      <c r="A76" s="29"/>
      <c r="B76" s="29"/>
      <c r="C76" s="29"/>
      <c r="D76" s="23" t="s">
        <v>67</v>
      </c>
      <c r="E76" s="6" t="s">
        <v>17</v>
      </c>
      <c r="F76" s="24">
        <v>297.3</v>
      </c>
      <c r="G76" s="25" t="s">
        <v>67</v>
      </c>
      <c r="H76" s="22">
        <v>0</v>
      </c>
      <c r="I76" s="16">
        <v>0</v>
      </c>
      <c r="J76" s="17">
        <f t="shared" si="0"/>
        <v>0</v>
      </c>
    </row>
    <row r="77" spans="1:10" x14ac:dyDescent="0.2">
      <c r="A77" s="29"/>
      <c r="B77" s="29"/>
      <c r="C77" s="29"/>
      <c r="D77" s="23" t="s">
        <v>68</v>
      </c>
      <c r="E77" s="6" t="s">
        <v>17</v>
      </c>
      <c r="F77" s="24">
        <v>297.3</v>
      </c>
      <c r="G77" s="25" t="s">
        <v>68</v>
      </c>
      <c r="H77" s="22">
        <v>0</v>
      </c>
      <c r="I77" s="16">
        <v>0</v>
      </c>
      <c r="J77" s="17">
        <f t="shared" si="0"/>
        <v>0</v>
      </c>
    </row>
    <row r="78" spans="1:10" x14ac:dyDescent="0.2">
      <c r="A78" s="29"/>
      <c r="B78" s="29"/>
      <c r="C78" s="29"/>
      <c r="D78" s="23" t="s">
        <v>69</v>
      </c>
      <c r="E78" s="6" t="s">
        <v>17</v>
      </c>
      <c r="F78" s="24">
        <v>288.01</v>
      </c>
      <c r="G78" s="25" t="s">
        <v>69</v>
      </c>
      <c r="H78" s="22">
        <v>0</v>
      </c>
      <c r="I78" s="28">
        <v>0</v>
      </c>
      <c r="J78" s="17">
        <f t="shared" si="0"/>
        <v>0</v>
      </c>
    </row>
    <row r="79" spans="1:10" x14ac:dyDescent="0.2">
      <c r="A79" s="29"/>
      <c r="B79" s="29"/>
      <c r="C79" s="29"/>
      <c r="D79" s="23" t="s">
        <v>70</v>
      </c>
      <c r="E79" s="6" t="s">
        <v>17</v>
      </c>
      <c r="F79" s="24">
        <v>297.3</v>
      </c>
      <c r="G79" s="25" t="s">
        <v>70</v>
      </c>
      <c r="H79" s="22">
        <v>0</v>
      </c>
      <c r="I79" s="28">
        <v>0</v>
      </c>
      <c r="J79" s="17">
        <f t="shared" si="0"/>
        <v>0</v>
      </c>
    </row>
    <row r="80" spans="1:10" x14ac:dyDescent="0.2">
      <c r="A80" s="29"/>
      <c r="B80" s="29"/>
      <c r="C80" s="29"/>
      <c r="D80" s="23" t="s">
        <v>71</v>
      </c>
      <c r="E80" s="6" t="s">
        <v>17</v>
      </c>
      <c r="F80" s="24">
        <v>288.01</v>
      </c>
      <c r="G80" s="25" t="s">
        <v>71</v>
      </c>
      <c r="H80" s="22">
        <v>15</v>
      </c>
      <c r="I80" s="28">
        <v>3.5259999999999998</v>
      </c>
      <c r="J80" s="17">
        <f t="shared" ref="J80:J144" si="1">I80-H80</f>
        <v>-11.474</v>
      </c>
    </row>
    <row r="81" spans="1:10" x14ac:dyDescent="0.2">
      <c r="A81" s="29"/>
      <c r="B81" s="29"/>
      <c r="C81" s="29"/>
      <c r="D81" s="23" t="s">
        <v>72</v>
      </c>
      <c r="E81" s="6" t="s">
        <v>17</v>
      </c>
      <c r="F81" s="24">
        <v>288.01</v>
      </c>
      <c r="G81" s="25" t="s">
        <v>72</v>
      </c>
      <c r="H81" s="22">
        <v>0.113</v>
      </c>
      <c r="I81" s="16">
        <v>0</v>
      </c>
      <c r="J81" s="17">
        <f t="shared" si="1"/>
        <v>-0.113</v>
      </c>
    </row>
    <row r="82" spans="1:10" x14ac:dyDescent="0.2">
      <c r="A82" s="29"/>
      <c r="B82" s="29"/>
      <c r="C82" s="29"/>
      <c r="D82" s="23" t="s">
        <v>73</v>
      </c>
      <c r="E82" s="6" t="s">
        <v>17</v>
      </c>
      <c r="F82" s="24">
        <v>288.01</v>
      </c>
      <c r="G82" s="25" t="s">
        <v>73</v>
      </c>
      <c r="H82" s="22">
        <v>2</v>
      </c>
      <c r="I82" s="16">
        <v>0.55800000000000005</v>
      </c>
      <c r="J82" s="17">
        <f t="shared" si="1"/>
        <v>-1.4419999999999999</v>
      </c>
    </row>
    <row r="83" spans="1:10" x14ac:dyDescent="0.2">
      <c r="A83" s="29"/>
      <c r="B83" s="29"/>
      <c r="C83" s="29"/>
      <c r="D83" s="23" t="s">
        <v>74</v>
      </c>
      <c r="E83" s="6" t="s">
        <v>17</v>
      </c>
      <c r="F83" s="24">
        <v>288.01</v>
      </c>
      <c r="G83" s="25" t="s">
        <v>74</v>
      </c>
      <c r="H83" s="22">
        <v>0.05</v>
      </c>
      <c r="I83" s="16">
        <v>0.115</v>
      </c>
      <c r="J83" s="17">
        <f t="shared" si="1"/>
        <v>6.5000000000000002E-2</v>
      </c>
    </row>
    <row r="84" spans="1:10" x14ac:dyDescent="0.2">
      <c r="A84" s="29"/>
      <c r="B84" s="29"/>
      <c r="C84" s="29"/>
      <c r="D84" s="23" t="s">
        <v>75</v>
      </c>
      <c r="E84" s="6" t="s">
        <v>17</v>
      </c>
      <c r="F84" s="24">
        <v>297.3</v>
      </c>
      <c r="G84" s="25" t="s">
        <v>75</v>
      </c>
      <c r="H84" s="22">
        <v>0</v>
      </c>
      <c r="I84" s="16">
        <v>0</v>
      </c>
      <c r="J84" s="17">
        <f t="shared" si="1"/>
        <v>0</v>
      </c>
    </row>
    <row r="85" spans="1:10" ht="22.8" x14ac:dyDescent="0.2">
      <c r="A85" s="29"/>
      <c r="B85" s="29"/>
      <c r="C85" s="29"/>
      <c r="D85" s="32" t="s">
        <v>145</v>
      </c>
      <c r="E85" s="6" t="s">
        <v>17</v>
      </c>
      <c r="F85" s="33">
        <v>288.01</v>
      </c>
      <c r="G85" s="34" t="s">
        <v>145</v>
      </c>
      <c r="H85" s="30"/>
      <c r="I85" s="16">
        <v>0.221</v>
      </c>
      <c r="J85" s="17">
        <f>I85-H85</f>
        <v>0.221</v>
      </c>
    </row>
    <row r="86" spans="1:10" x14ac:dyDescent="0.2">
      <c r="A86" s="29"/>
      <c r="B86" s="29"/>
      <c r="C86" s="29"/>
      <c r="D86" s="23" t="s">
        <v>76</v>
      </c>
      <c r="E86" s="6" t="s">
        <v>17</v>
      </c>
      <c r="F86" s="24">
        <v>297.3</v>
      </c>
      <c r="G86" s="25" t="s">
        <v>76</v>
      </c>
      <c r="H86" s="22">
        <v>0</v>
      </c>
      <c r="I86" s="16">
        <v>0</v>
      </c>
      <c r="J86" s="17">
        <f t="shared" si="1"/>
        <v>0</v>
      </c>
    </row>
    <row r="87" spans="1:10" x14ac:dyDescent="0.2">
      <c r="A87" s="29"/>
      <c r="B87" s="29"/>
      <c r="C87" s="29"/>
      <c r="D87" s="23" t="s">
        <v>77</v>
      </c>
      <c r="E87" s="6" t="s">
        <v>17</v>
      </c>
      <c r="F87" s="24">
        <v>297.3</v>
      </c>
      <c r="G87" s="50" t="s">
        <v>77</v>
      </c>
      <c r="H87" s="22">
        <v>1.6E-2</v>
      </c>
      <c r="I87" s="16">
        <v>0</v>
      </c>
      <c r="J87" s="17">
        <f t="shared" si="1"/>
        <v>-1.6E-2</v>
      </c>
    </row>
    <row r="88" spans="1:10" x14ac:dyDescent="0.2">
      <c r="A88" s="29"/>
      <c r="B88" s="29"/>
      <c r="C88" s="29"/>
      <c r="D88" s="23" t="s">
        <v>78</v>
      </c>
      <c r="E88" s="6" t="s">
        <v>17</v>
      </c>
      <c r="F88" s="24">
        <v>288.01</v>
      </c>
      <c r="G88" s="25" t="s">
        <v>78</v>
      </c>
      <c r="H88" s="22">
        <v>0</v>
      </c>
      <c r="I88" s="16">
        <v>0</v>
      </c>
      <c r="J88" s="17">
        <f t="shared" si="1"/>
        <v>0</v>
      </c>
    </row>
    <row r="89" spans="1:10" x14ac:dyDescent="0.2">
      <c r="A89" s="29"/>
      <c r="B89" s="29"/>
      <c r="C89" s="29"/>
      <c r="D89" s="23" t="s">
        <v>79</v>
      </c>
      <c r="E89" s="6" t="s">
        <v>17</v>
      </c>
      <c r="F89" s="24">
        <v>297.3</v>
      </c>
      <c r="G89" s="25" t="s">
        <v>79</v>
      </c>
      <c r="H89" s="22">
        <v>0.24299999999999999</v>
      </c>
      <c r="I89" s="16">
        <v>0.11700000000000001</v>
      </c>
      <c r="J89" s="17">
        <f t="shared" si="1"/>
        <v>-0.126</v>
      </c>
    </row>
    <row r="90" spans="1:10" x14ac:dyDescent="0.2">
      <c r="A90" s="29"/>
      <c r="B90" s="29"/>
      <c r="C90" s="29"/>
      <c r="D90" s="23" t="s">
        <v>80</v>
      </c>
      <c r="E90" s="6" t="s">
        <v>17</v>
      </c>
      <c r="F90" s="33">
        <v>288.01</v>
      </c>
      <c r="G90" s="25" t="s">
        <v>80</v>
      </c>
      <c r="H90" s="22">
        <v>0.64600000000000002</v>
      </c>
      <c r="I90" s="16">
        <v>0.93200000000000005</v>
      </c>
      <c r="J90" s="17">
        <f t="shared" si="1"/>
        <v>0.28600000000000003</v>
      </c>
    </row>
    <row r="91" spans="1:10" x14ac:dyDescent="0.2">
      <c r="A91" s="29"/>
      <c r="B91" s="29"/>
      <c r="C91" s="29"/>
      <c r="D91" s="23" t="s">
        <v>81</v>
      </c>
      <c r="E91" s="6" t="s">
        <v>17</v>
      </c>
      <c r="F91" s="33">
        <v>288.01</v>
      </c>
      <c r="G91" s="25" t="s">
        <v>81</v>
      </c>
      <c r="H91" s="22">
        <v>0</v>
      </c>
      <c r="I91" s="16">
        <v>0</v>
      </c>
      <c r="J91" s="17">
        <f t="shared" si="1"/>
        <v>0</v>
      </c>
    </row>
    <row r="92" spans="1:10" x14ac:dyDescent="0.2">
      <c r="A92" s="29"/>
      <c r="B92" s="29"/>
      <c r="C92" s="29"/>
      <c r="D92" s="23" t="s">
        <v>82</v>
      </c>
      <c r="E92" s="6" t="s">
        <v>17</v>
      </c>
      <c r="F92" s="24">
        <v>283.36</v>
      </c>
      <c r="G92" s="25" t="s">
        <v>82</v>
      </c>
      <c r="H92" s="22">
        <v>13.074999999999999</v>
      </c>
      <c r="I92" s="16">
        <v>0</v>
      </c>
      <c r="J92" s="17">
        <f t="shared" si="1"/>
        <v>-13.074999999999999</v>
      </c>
    </row>
    <row r="93" spans="1:10" x14ac:dyDescent="0.2">
      <c r="A93" s="29"/>
      <c r="B93" s="29"/>
      <c r="C93" s="29"/>
      <c r="D93" s="23" t="s">
        <v>83</v>
      </c>
      <c r="E93" s="6" t="s">
        <v>17</v>
      </c>
      <c r="F93" s="33">
        <v>288.01</v>
      </c>
      <c r="G93" s="25" t="s">
        <v>83</v>
      </c>
      <c r="H93" s="22">
        <v>0.2</v>
      </c>
      <c r="I93" s="16">
        <v>3.5999999999999997E-2</v>
      </c>
      <c r="J93" s="17">
        <f t="shared" si="1"/>
        <v>-0.16400000000000001</v>
      </c>
    </row>
    <row r="94" spans="1:10" x14ac:dyDescent="0.2">
      <c r="A94" s="29"/>
      <c r="B94" s="29"/>
      <c r="C94" s="29"/>
      <c r="D94" s="23" t="s">
        <v>115</v>
      </c>
      <c r="E94" s="6" t="s">
        <v>17</v>
      </c>
      <c r="F94" s="33">
        <v>278.70999999999998</v>
      </c>
      <c r="G94" s="37" t="s">
        <v>115</v>
      </c>
      <c r="H94" s="30">
        <v>197.239</v>
      </c>
      <c r="I94" s="16">
        <v>221.79499999999999</v>
      </c>
      <c r="J94" s="17">
        <f t="shared" si="1"/>
        <v>24.555999999999983</v>
      </c>
    </row>
    <row r="95" spans="1:10" x14ac:dyDescent="0.2">
      <c r="A95" s="29"/>
      <c r="B95" s="29"/>
      <c r="C95" s="29"/>
      <c r="D95" s="23" t="s">
        <v>84</v>
      </c>
      <c r="E95" s="6" t="s">
        <v>17</v>
      </c>
      <c r="F95" s="24">
        <v>283.36</v>
      </c>
      <c r="G95" s="25" t="s">
        <v>84</v>
      </c>
      <c r="H95" s="30">
        <v>0</v>
      </c>
      <c r="I95" s="16">
        <v>0</v>
      </c>
      <c r="J95" s="17">
        <f t="shared" si="1"/>
        <v>0</v>
      </c>
    </row>
    <row r="96" spans="1:10" x14ac:dyDescent="0.2">
      <c r="A96" s="29"/>
      <c r="B96" s="29"/>
      <c r="C96" s="29"/>
      <c r="D96" s="23" t="s">
        <v>85</v>
      </c>
      <c r="E96" s="6" t="s">
        <v>17</v>
      </c>
      <c r="F96" s="33">
        <v>288.01</v>
      </c>
      <c r="G96" s="25" t="s">
        <v>85</v>
      </c>
      <c r="H96" s="22">
        <v>1.6140000000000001</v>
      </c>
      <c r="I96" s="16">
        <v>0.80600000000000005</v>
      </c>
      <c r="J96" s="17">
        <f t="shared" si="1"/>
        <v>-0.80800000000000005</v>
      </c>
    </row>
    <row r="97" spans="1:10" x14ac:dyDescent="0.2">
      <c r="A97" s="29"/>
      <c r="B97" s="29"/>
      <c r="C97" s="29"/>
      <c r="D97" s="26"/>
      <c r="E97" s="6" t="s">
        <v>17</v>
      </c>
      <c r="F97" s="24">
        <v>283.36</v>
      </c>
      <c r="G97" s="27"/>
      <c r="H97" s="22">
        <v>7</v>
      </c>
      <c r="I97" s="16">
        <v>0.86</v>
      </c>
      <c r="J97" s="17">
        <f t="shared" si="1"/>
        <v>-6.14</v>
      </c>
    </row>
    <row r="98" spans="1:10" x14ac:dyDescent="0.2">
      <c r="A98" s="29"/>
      <c r="B98" s="29"/>
      <c r="C98" s="29"/>
      <c r="D98" s="23" t="s">
        <v>86</v>
      </c>
      <c r="E98" s="6" t="s">
        <v>17</v>
      </c>
      <c r="F98" s="24">
        <v>278.70999999999998</v>
      </c>
      <c r="G98" s="25" t="s">
        <v>86</v>
      </c>
      <c r="H98" s="30">
        <v>183.33</v>
      </c>
      <c r="I98" s="16">
        <v>280.74</v>
      </c>
      <c r="J98" s="17">
        <f t="shared" si="1"/>
        <v>97.41</v>
      </c>
    </row>
    <row r="99" spans="1:10" x14ac:dyDescent="0.2">
      <c r="A99" s="29"/>
      <c r="B99" s="29"/>
      <c r="C99" s="29"/>
      <c r="D99" s="23" t="s">
        <v>87</v>
      </c>
      <c r="E99" s="6" t="s">
        <v>17</v>
      </c>
      <c r="F99" s="24">
        <v>288.01</v>
      </c>
      <c r="G99" s="25" t="s">
        <v>87</v>
      </c>
      <c r="H99" s="22">
        <v>0</v>
      </c>
      <c r="I99" s="16">
        <v>0</v>
      </c>
      <c r="J99" s="17">
        <f t="shared" si="1"/>
        <v>0</v>
      </c>
    </row>
    <row r="100" spans="1:10" x14ac:dyDescent="0.2">
      <c r="A100" s="29"/>
      <c r="B100" s="29"/>
      <c r="C100" s="29"/>
      <c r="D100" s="23" t="s">
        <v>134</v>
      </c>
      <c r="E100" s="6" t="s">
        <v>17</v>
      </c>
      <c r="F100" s="24">
        <v>288.01</v>
      </c>
      <c r="G100" s="25" t="s">
        <v>134</v>
      </c>
      <c r="H100" s="22">
        <v>0</v>
      </c>
      <c r="I100" s="16">
        <v>0</v>
      </c>
      <c r="J100" s="17">
        <f t="shared" si="1"/>
        <v>0</v>
      </c>
    </row>
    <row r="101" spans="1:10" x14ac:dyDescent="0.2">
      <c r="A101" s="29"/>
      <c r="B101" s="29"/>
      <c r="C101" s="29"/>
      <c r="D101" s="23" t="s">
        <v>88</v>
      </c>
      <c r="E101" s="6" t="s">
        <v>17</v>
      </c>
      <c r="F101" s="24">
        <v>288.01</v>
      </c>
      <c r="G101" s="25" t="s">
        <v>88</v>
      </c>
      <c r="H101" s="22">
        <v>0.68700000000000006</v>
      </c>
      <c r="I101" s="16">
        <v>0.96599999999999997</v>
      </c>
      <c r="J101" s="17">
        <f t="shared" si="1"/>
        <v>0.27899999999999991</v>
      </c>
    </row>
    <row r="102" spans="1:10" x14ac:dyDescent="0.2">
      <c r="A102" s="29"/>
      <c r="B102" s="29"/>
      <c r="C102" s="29"/>
      <c r="D102" s="23" t="s">
        <v>135</v>
      </c>
      <c r="E102" s="6" t="s">
        <v>17</v>
      </c>
      <c r="F102" s="24">
        <v>288.01</v>
      </c>
      <c r="G102" s="25" t="s">
        <v>135</v>
      </c>
      <c r="H102" s="22">
        <v>3.2850000000000001</v>
      </c>
      <c r="I102" s="16">
        <v>3.24</v>
      </c>
      <c r="J102" s="17">
        <f t="shared" si="1"/>
        <v>-4.4999999999999929E-2</v>
      </c>
    </row>
    <row r="103" spans="1:10" x14ac:dyDescent="0.2">
      <c r="A103" s="29"/>
      <c r="B103" s="29"/>
      <c r="C103" s="29"/>
      <c r="D103" s="23" t="s">
        <v>89</v>
      </c>
      <c r="E103" s="6" t="s">
        <v>17</v>
      </c>
      <c r="F103" s="24">
        <v>288.01</v>
      </c>
      <c r="G103" s="25" t="s">
        <v>89</v>
      </c>
      <c r="H103" s="22">
        <v>0.1</v>
      </c>
      <c r="I103" s="16">
        <v>0</v>
      </c>
      <c r="J103" s="17">
        <f t="shared" si="1"/>
        <v>-0.1</v>
      </c>
    </row>
    <row r="104" spans="1:10" x14ac:dyDescent="0.2">
      <c r="A104" s="29"/>
      <c r="B104" s="29"/>
      <c r="C104" s="29"/>
      <c r="D104" s="23" t="s">
        <v>90</v>
      </c>
      <c r="E104" s="6" t="s">
        <v>17</v>
      </c>
      <c r="F104" s="24">
        <v>297.3</v>
      </c>
      <c r="G104" s="25" t="s">
        <v>90</v>
      </c>
      <c r="H104" s="22">
        <v>0</v>
      </c>
      <c r="I104" s="16">
        <v>0</v>
      </c>
      <c r="J104" s="17">
        <f t="shared" si="1"/>
        <v>0</v>
      </c>
    </row>
    <row r="105" spans="1:10" x14ac:dyDescent="0.2">
      <c r="A105" s="29"/>
      <c r="B105" s="29"/>
      <c r="C105" s="29"/>
      <c r="D105" s="23" t="s">
        <v>91</v>
      </c>
      <c r="E105" s="6" t="s">
        <v>17</v>
      </c>
      <c r="F105" s="24">
        <v>297.3</v>
      </c>
      <c r="G105" s="25" t="s">
        <v>91</v>
      </c>
      <c r="H105" s="22">
        <v>0.02</v>
      </c>
      <c r="I105" s="16">
        <v>8.2000000000000003E-2</v>
      </c>
      <c r="J105" s="17">
        <f t="shared" si="1"/>
        <v>6.2E-2</v>
      </c>
    </row>
    <row r="106" spans="1:10" x14ac:dyDescent="0.2">
      <c r="A106" s="29"/>
      <c r="B106" s="29"/>
      <c r="C106" s="29"/>
      <c r="D106" s="23" t="s">
        <v>92</v>
      </c>
      <c r="E106" s="6" t="s">
        <v>17</v>
      </c>
      <c r="F106" s="24">
        <v>283.36</v>
      </c>
      <c r="G106" s="25" t="s">
        <v>92</v>
      </c>
      <c r="H106" s="22">
        <v>12</v>
      </c>
      <c r="I106" s="16">
        <v>17.190000000000001</v>
      </c>
      <c r="J106" s="17">
        <f t="shared" si="1"/>
        <v>5.1900000000000013</v>
      </c>
    </row>
    <row r="107" spans="1:10" x14ac:dyDescent="0.2">
      <c r="A107" s="29"/>
      <c r="B107" s="29"/>
      <c r="C107" s="29"/>
      <c r="D107" s="23" t="s">
        <v>93</v>
      </c>
      <c r="E107" s="6" t="s">
        <v>17</v>
      </c>
      <c r="F107" s="24">
        <v>288.01</v>
      </c>
      <c r="G107" s="25" t="s">
        <v>93</v>
      </c>
      <c r="H107" s="22">
        <v>0</v>
      </c>
      <c r="I107" s="16">
        <v>0</v>
      </c>
      <c r="J107" s="17">
        <f t="shared" si="1"/>
        <v>0</v>
      </c>
    </row>
    <row r="108" spans="1:10" x14ac:dyDescent="0.2">
      <c r="A108" s="29"/>
      <c r="B108" s="29"/>
      <c r="C108" s="29"/>
      <c r="D108" s="23" t="s">
        <v>136</v>
      </c>
      <c r="E108" s="6" t="s">
        <v>17</v>
      </c>
      <c r="F108" s="24">
        <v>297.3</v>
      </c>
      <c r="G108" s="25" t="s">
        <v>136</v>
      </c>
      <c r="H108" s="22">
        <v>0</v>
      </c>
      <c r="I108" s="16">
        <v>0</v>
      </c>
      <c r="J108" s="17">
        <f t="shared" si="1"/>
        <v>0</v>
      </c>
    </row>
    <row r="109" spans="1:10" x14ac:dyDescent="0.2">
      <c r="A109" s="29"/>
      <c r="B109" s="29"/>
      <c r="C109" s="29"/>
      <c r="D109" s="23" t="s">
        <v>94</v>
      </c>
      <c r="E109" s="6" t="s">
        <v>17</v>
      </c>
      <c r="F109" s="24">
        <v>288.01</v>
      </c>
      <c r="G109" s="25" t="s">
        <v>94</v>
      </c>
      <c r="H109" s="22">
        <v>0</v>
      </c>
      <c r="I109" s="16">
        <v>0</v>
      </c>
      <c r="J109" s="17">
        <f t="shared" si="1"/>
        <v>0</v>
      </c>
    </row>
    <row r="110" spans="1:10" x14ac:dyDescent="0.2">
      <c r="A110" s="29"/>
      <c r="B110" s="29"/>
      <c r="C110" s="29"/>
      <c r="D110" s="23" t="s">
        <v>95</v>
      </c>
      <c r="E110" s="6" t="s">
        <v>17</v>
      </c>
      <c r="F110" s="24">
        <v>288.01</v>
      </c>
      <c r="G110" s="25" t="s">
        <v>95</v>
      </c>
      <c r="H110" s="22">
        <v>0.6</v>
      </c>
      <c r="I110" s="16">
        <v>0</v>
      </c>
      <c r="J110" s="17">
        <f t="shared" si="1"/>
        <v>-0.6</v>
      </c>
    </row>
    <row r="111" spans="1:10" x14ac:dyDescent="0.2">
      <c r="A111" s="29"/>
      <c r="B111" s="29"/>
      <c r="C111" s="29"/>
      <c r="D111" s="23" t="s">
        <v>96</v>
      </c>
      <c r="E111" s="6" t="s">
        <v>17</v>
      </c>
      <c r="F111" s="24">
        <v>288.01</v>
      </c>
      <c r="G111" s="25" t="s">
        <v>96</v>
      </c>
      <c r="H111" s="22">
        <v>0.04</v>
      </c>
      <c r="I111" s="16">
        <v>5.1999999999999998E-2</v>
      </c>
      <c r="J111" s="17">
        <f t="shared" si="1"/>
        <v>1.1999999999999997E-2</v>
      </c>
    </row>
    <row r="112" spans="1:10" x14ac:dyDescent="0.2">
      <c r="A112" s="29"/>
      <c r="B112" s="29"/>
      <c r="C112" s="29"/>
      <c r="D112" s="23" t="s">
        <v>97</v>
      </c>
      <c r="E112" s="6" t="s">
        <v>17</v>
      </c>
      <c r="F112" s="24">
        <v>297.3</v>
      </c>
      <c r="G112" s="25" t="s">
        <v>97</v>
      </c>
      <c r="H112" s="22">
        <v>0</v>
      </c>
      <c r="I112" s="16">
        <v>0</v>
      </c>
      <c r="J112" s="17">
        <f t="shared" si="1"/>
        <v>0</v>
      </c>
    </row>
    <row r="113" spans="1:10" x14ac:dyDescent="0.2">
      <c r="A113" s="29"/>
      <c r="B113" s="29"/>
      <c r="C113" s="29"/>
      <c r="D113" s="26"/>
      <c r="E113" s="6" t="s">
        <v>17</v>
      </c>
      <c r="F113" s="24">
        <v>297.3</v>
      </c>
      <c r="G113" s="27"/>
      <c r="H113" s="22">
        <v>0.3</v>
      </c>
      <c r="I113" s="16">
        <v>0.27800000000000002</v>
      </c>
      <c r="J113" s="17">
        <f t="shared" si="1"/>
        <v>-2.1999999999999964E-2</v>
      </c>
    </row>
    <row r="114" spans="1:10" x14ac:dyDescent="0.2">
      <c r="A114" s="29"/>
      <c r="B114" s="29"/>
      <c r="C114" s="29"/>
      <c r="D114" s="23" t="s">
        <v>98</v>
      </c>
      <c r="E114" s="6" t="s">
        <v>17</v>
      </c>
      <c r="F114" s="24">
        <v>297.3</v>
      </c>
      <c r="G114" s="25" t="s">
        <v>98</v>
      </c>
      <c r="H114" s="22">
        <v>0.02</v>
      </c>
      <c r="I114" s="16">
        <v>0.123</v>
      </c>
      <c r="J114" s="17">
        <f t="shared" si="1"/>
        <v>0.10299999999999999</v>
      </c>
    </row>
    <row r="115" spans="1:10" x14ac:dyDescent="0.2">
      <c r="A115" s="29"/>
      <c r="B115" s="29"/>
      <c r="C115" s="29"/>
      <c r="D115" s="26"/>
      <c r="E115" s="6" t="s">
        <v>17</v>
      </c>
      <c r="F115" s="24">
        <v>297.3</v>
      </c>
      <c r="G115" s="27"/>
      <c r="H115" s="22">
        <v>0</v>
      </c>
      <c r="I115" s="16">
        <v>0</v>
      </c>
      <c r="J115" s="17">
        <f t="shared" si="1"/>
        <v>0</v>
      </c>
    </row>
    <row r="116" spans="1:10" x14ac:dyDescent="0.2">
      <c r="A116" s="29"/>
      <c r="B116" s="29"/>
      <c r="C116" s="29"/>
      <c r="D116" s="23" t="s">
        <v>99</v>
      </c>
      <c r="E116" s="6" t="s">
        <v>17</v>
      </c>
      <c r="F116" s="24">
        <v>297.3</v>
      </c>
      <c r="G116" s="25" t="s">
        <v>99</v>
      </c>
      <c r="H116" s="22">
        <v>0.02</v>
      </c>
      <c r="I116" s="16">
        <v>0</v>
      </c>
      <c r="J116" s="17">
        <f t="shared" si="1"/>
        <v>-0.02</v>
      </c>
    </row>
    <row r="117" spans="1:10" x14ac:dyDescent="0.2">
      <c r="A117" s="29"/>
      <c r="B117" s="29"/>
      <c r="C117" s="29"/>
      <c r="D117" s="23" t="s">
        <v>100</v>
      </c>
      <c r="E117" s="6" t="s">
        <v>17</v>
      </c>
      <c r="F117" s="24">
        <v>288.01</v>
      </c>
      <c r="G117" s="25" t="s">
        <v>100</v>
      </c>
      <c r="H117" s="22">
        <v>1.385</v>
      </c>
      <c r="I117" s="16">
        <v>0.23599999999999999</v>
      </c>
      <c r="J117" s="17">
        <f t="shared" si="1"/>
        <v>-1.149</v>
      </c>
    </row>
    <row r="118" spans="1:10" x14ac:dyDescent="0.2">
      <c r="A118" s="29"/>
      <c r="B118" s="29"/>
      <c r="C118" s="29"/>
      <c r="D118" s="23" t="s">
        <v>101</v>
      </c>
      <c r="E118" s="6" t="s">
        <v>17</v>
      </c>
      <c r="F118" s="24">
        <v>297.3</v>
      </c>
      <c r="G118" s="25" t="s">
        <v>101</v>
      </c>
      <c r="H118" s="22">
        <v>0</v>
      </c>
      <c r="I118" s="16">
        <v>0</v>
      </c>
      <c r="J118" s="17">
        <f t="shared" si="1"/>
        <v>0</v>
      </c>
    </row>
    <row r="119" spans="1:10" x14ac:dyDescent="0.2">
      <c r="A119" s="29"/>
      <c r="B119" s="29"/>
      <c r="C119" s="29"/>
      <c r="D119" s="23" t="s">
        <v>102</v>
      </c>
      <c r="E119" s="6" t="s">
        <v>17</v>
      </c>
      <c r="F119" s="24">
        <v>297.3</v>
      </c>
      <c r="G119" s="25" t="s">
        <v>102</v>
      </c>
      <c r="H119" s="22">
        <v>0</v>
      </c>
      <c r="I119" s="16">
        <v>0</v>
      </c>
      <c r="J119" s="17">
        <f t="shared" si="1"/>
        <v>0</v>
      </c>
    </row>
    <row r="120" spans="1:10" x14ac:dyDescent="0.2">
      <c r="A120" s="29"/>
      <c r="B120" s="29"/>
      <c r="C120" s="29"/>
      <c r="D120" s="26"/>
      <c r="E120" s="6" t="s">
        <v>17</v>
      </c>
      <c r="F120" s="24">
        <v>288.01</v>
      </c>
      <c r="G120" s="27"/>
      <c r="H120" s="22">
        <v>0</v>
      </c>
      <c r="I120" s="16">
        <v>0</v>
      </c>
      <c r="J120" s="17">
        <f t="shared" si="1"/>
        <v>0</v>
      </c>
    </row>
    <row r="121" spans="1:10" x14ac:dyDescent="0.2">
      <c r="A121" s="29"/>
      <c r="B121" s="29"/>
      <c r="C121" s="29"/>
      <c r="D121" s="23" t="s">
        <v>103</v>
      </c>
      <c r="E121" s="6" t="s">
        <v>17</v>
      </c>
      <c r="F121" s="24">
        <v>288.01</v>
      </c>
      <c r="G121" s="25" t="s">
        <v>103</v>
      </c>
      <c r="H121" s="22">
        <v>2E-3</v>
      </c>
      <c r="I121" s="16">
        <v>3.8290000000000002</v>
      </c>
      <c r="J121" s="17">
        <f t="shared" si="1"/>
        <v>3.8270000000000004</v>
      </c>
    </row>
    <row r="122" spans="1:10" x14ac:dyDescent="0.2">
      <c r="A122" s="29"/>
      <c r="B122" s="29"/>
      <c r="C122" s="29"/>
      <c r="D122" s="23" t="s">
        <v>104</v>
      </c>
      <c r="E122" s="6" t="s">
        <v>17</v>
      </c>
      <c r="F122" s="24">
        <v>288.01</v>
      </c>
      <c r="G122" s="25" t="s">
        <v>104</v>
      </c>
      <c r="H122" s="22">
        <v>0.6</v>
      </c>
      <c r="I122" s="16">
        <v>0.61199999999999999</v>
      </c>
      <c r="J122" s="17">
        <f t="shared" si="1"/>
        <v>1.2000000000000011E-2</v>
      </c>
    </row>
    <row r="123" spans="1:10" ht="34.200000000000003" x14ac:dyDescent="0.2">
      <c r="A123" s="29"/>
      <c r="B123" s="29"/>
      <c r="C123" s="29"/>
      <c r="D123" s="31" t="s">
        <v>147</v>
      </c>
      <c r="E123" s="6"/>
      <c r="F123" s="33">
        <v>297.3</v>
      </c>
      <c r="G123" s="31" t="s">
        <v>147</v>
      </c>
      <c r="H123" s="22"/>
      <c r="I123" s="16">
        <v>0</v>
      </c>
      <c r="J123" s="17">
        <f>I123-H123</f>
        <v>0</v>
      </c>
    </row>
    <row r="124" spans="1:10" x14ac:dyDescent="0.2">
      <c r="A124" s="29"/>
      <c r="B124" s="29"/>
      <c r="C124" s="29"/>
      <c r="D124" s="23" t="s">
        <v>105</v>
      </c>
      <c r="E124" s="6" t="s">
        <v>17</v>
      </c>
      <c r="F124" s="24">
        <v>288.01</v>
      </c>
      <c r="G124" s="25" t="s">
        <v>105</v>
      </c>
      <c r="H124" s="22">
        <v>1.3120000000000001</v>
      </c>
      <c r="I124" s="16">
        <v>0.40500000000000003</v>
      </c>
      <c r="J124" s="17">
        <f t="shared" si="1"/>
        <v>-0.90700000000000003</v>
      </c>
    </row>
    <row r="125" spans="1:10" x14ac:dyDescent="0.2">
      <c r="A125" s="29"/>
      <c r="B125" s="29"/>
      <c r="C125" s="29"/>
      <c r="D125" s="23" t="s">
        <v>106</v>
      </c>
      <c r="E125" s="6" t="s">
        <v>17</v>
      </c>
      <c r="F125" s="24">
        <v>288.01</v>
      </c>
      <c r="G125" s="25" t="s">
        <v>106</v>
      </c>
      <c r="H125" s="22">
        <v>0.1</v>
      </c>
      <c r="I125" s="16">
        <v>0</v>
      </c>
      <c r="J125" s="17">
        <f t="shared" si="1"/>
        <v>-0.1</v>
      </c>
    </row>
    <row r="126" spans="1:10" x14ac:dyDescent="0.2">
      <c r="A126" s="29"/>
      <c r="B126" s="29"/>
      <c r="C126" s="29"/>
      <c r="D126" s="23" t="s">
        <v>107</v>
      </c>
      <c r="E126" s="6" t="s">
        <v>17</v>
      </c>
      <c r="F126" s="24">
        <v>297.3</v>
      </c>
      <c r="G126" s="25" t="s">
        <v>107</v>
      </c>
      <c r="H126" s="22">
        <v>0.05</v>
      </c>
      <c r="I126" s="16">
        <v>6.9000000000000006E-2</v>
      </c>
      <c r="J126" s="17">
        <f t="shared" si="1"/>
        <v>1.9000000000000003E-2</v>
      </c>
    </row>
    <row r="127" spans="1:10" x14ac:dyDescent="0.2">
      <c r="A127" s="29"/>
      <c r="B127" s="29"/>
      <c r="C127" s="29"/>
      <c r="D127" s="23" t="s">
        <v>108</v>
      </c>
      <c r="E127" s="6" t="s">
        <v>17</v>
      </c>
      <c r="F127" s="24">
        <v>297.3</v>
      </c>
      <c r="G127" s="25" t="s">
        <v>108</v>
      </c>
      <c r="H127" s="22">
        <v>0.02</v>
      </c>
      <c r="I127" s="16">
        <v>1.2E-2</v>
      </c>
      <c r="J127" s="17">
        <f t="shared" si="1"/>
        <v>-8.0000000000000002E-3</v>
      </c>
    </row>
    <row r="128" spans="1:10" x14ac:dyDescent="0.2">
      <c r="A128" s="29"/>
      <c r="B128" s="29"/>
      <c r="C128" s="29"/>
      <c r="D128" s="23" t="s">
        <v>109</v>
      </c>
      <c r="E128" s="6" t="s">
        <v>17</v>
      </c>
      <c r="F128" s="24">
        <v>185.82</v>
      </c>
      <c r="G128" s="25" t="s">
        <v>109</v>
      </c>
      <c r="H128" s="22">
        <v>1300</v>
      </c>
      <c r="I128" s="16">
        <v>1157</v>
      </c>
      <c r="J128" s="17">
        <f t="shared" si="1"/>
        <v>-143</v>
      </c>
    </row>
    <row r="129" spans="1:10" x14ac:dyDescent="0.2">
      <c r="A129" s="29"/>
      <c r="B129" s="29"/>
      <c r="C129" s="29"/>
      <c r="D129" s="23" t="s">
        <v>110</v>
      </c>
      <c r="E129" s="6" t="s">
        <v>17</v>
      </c>
      <c r="F129" s="24">
        <v>288.01</v>
      </c>
      <c r="G129" s="25" t="s">
        <v>110</v>
      </c>
      <c r="H129" s="22">
        <v>0.9</v>
      </c>
      <c r="I129" s="16">
        <v>0</v>
      </c>
      <c r="J129" s="17">
        <f t="shared" si="1"/>
        <v>-0.9</v>
      </c>
    </row>
    <row r="130" spans="1:10" x14ac:dyDescent="0.2">
      <c r="A130" s="29"/>
      <c r="B130" s="29"/>
      <c r="C130" s="29"/>
      <c r="D130" s="23" t="s">
        <v>111</v>
      </c>
      <c r="E130" s="6" t="s">
        <v>17</v>
      </c>
      <c r="F130" s="24">
        <v>297.3</v>
      </c>
      <c r="G130" s="25" t="s">
        <v>111</v>
      </c>
      <c r="H130" s="30">
        <v>0</v>
      </c>
      <c r="I130" s="16">
        <v>0</v>
      </c>
      <c r="J130" s="17">
        <f t="shared" si="1"/>
        <v>0</v>
      </c>
    </row>
    <row r="131" spans="1:10" x14ac:dyDescent="0.2">
      <c r="A131" s="29"/>
      <c r="B131" s="29"/>
      <c r="C131" s="29"/>
      <c r="D131" s="23" t="s">
        <v>137</v>
      </c>
      <c r="E131" s="6" t="s">
        <v>17</v>
      </c>
      <c r="F131" s="24">
        <v>297.3</v>
      </c>
      <c r="G131" s="25" t="s">
        <v>137</v>
      </c>
      <c r="H131" s="22">
        <v>5.1999999999999998E-2</v>
      </c>
      <c r="I131" s="16">
        <v>5.1999999999999998E-2</v>
      </c>
      <c r="J131" s="17">
        <f t="shared" si="1"/>
        <v>0</v>
      </c>
    </row>
    <row r="132" spans="1:10" x14ac:dyDescent="0.2">
      <c r="A132" s="29"/>
      <c r="B132" s="29"/>
      <c r="C132" s="29"/>
      <c r="D132" s="23" t="s">
        <v>116</v>
      </c>
      <c r="E132" s="6" t="s">
        <v>17</v>
      </c>
      <c r="F132" s="24">
        <v>297.3</v>
      </c>
      <c r="G132" s="25" t="s">
        <v>116</v>
      </c>
      <c r="H132" s="22">
        <v>0</v>
      </c>
      <c r="I132" s="16">
        <v>0</v>
      </c>
      <c r="J132" s="17">
        <f t="shared" si="1"/>
        <v>0</v>
      </c>
    </row>
    <row r="133" spans="1:10" x14ac:dyDescent="0.2">
      <c r="A133" s="29"/>
      <c r="B133" s="29"/>
      <c r="C133" s="29"/>
      <c r="D133" s="23" t="s">
        <v>117</v>
      </c>
      <c r="E133" s="6" t="s">
        <v>17</v>
      </c>
      <c r="F133" s="24">
        <v>283.36</v>
      </c>
      <c r="G133" s="25" t="s">
        <v>117</v>
      </c>
      <c r="H133" s="22">
        <v>0</v>
      </c>
      <c r="I133" s="16">
        <v>0</v>
      </c>
      <c r="J133" s="17">
        <f t="shared" si="1"/>
        <v>0</v>
      </c>
    </row>
    <row r="134" spans="1:10" x14ac:dyDescent="0.2">
      <c r="A134" s="29"/>
      <c r="B134" s="29"/>
      <c r="C134" s="29"/>
      <c r="D134" s="26"/>
      <c r="E134" s="6" t="s">
        <v>17</v>
      </c>
      <c r="F134" s="24">
        <v>283.36</v>
      </c>
      <c r="G134" s="27"/>
      <c r="H134" s="22">
        <v>0</v>
      </c>
      <c r="I134" s="16">
        <v>0</v>
      </c>
      <c r="J134" s="17">
        <f t="shared" si="1"/>
        <v>0</v>
      </c>
    </row>
    <row r="135" spans="1:10" x14ac:dyDescent="0.2">
      <c r="A135" s="29"/>
      <c r="B135" s="29"/>
      <c r="C135" s="29"/>
      <c r="D135" s="26"/>
      <c r="E135" s="6" t="s">
        <v>17</v>
      </c>
      <c r="F135" s="24">
        <v>283.36</v>
      </c>
      <c r="G135" s="27"/>
      <c r="H135" s="22">
        <v>2.1</v>
      </c>
      <c r="I135" s="16">
        <v>2.0529999999999999</v>
      </c>
      <c r="J135" s="17">
        <f t="shared" si="1"/>
        <v>-4.7000000000000153E-2</v>
      </c>
    </row>
    <row r="136" spans="1:10" x14ac:dyDescent="0.2">
      <c r="A136" s="29"/>
      <c r="B136" s="29"/>
      <c r="C136" s="29"/>
      <c r="D136" s="26"/>
      <c r="E136" s="6" t="s">
        <v>17</v>
      </c>
      <c r="F136" s="24">
        <v>283.36</v>
      </c>
      <c r="G136" s="27"/>
      <c r="H136" s="22">
        <v>40</v>
      </c>
      <c r="I136" s="16">
        <v>40.869999999999997</v>
      </c>
      <c r="J136" s="17">
        <f t="shared" si="1"/>
        <v>0.86999999999999744</v>
      </c>
    </row>
    <row r="137" spans="1:10" x14ac:dyDescent="0.2">
      <c r="A137" s="29"/>
      <c r="B137" s="29"/>
      <c r="C137" s="29"/>
      <c r="D137" s="23" t="s">
        <v>118</v>
      </c>
      <c r="E137" s="6" t="s">
        <v>17</v>
      </c>
      <c r="F137" s="24">
        <v>297.3</v>
      </c>
      <c r="G137" s="25" t="s">
        <v>118</v>
      </c>
      <c r="H137" s="22">
        <v>0</v>
      </c>
      <c r="I137" s="16">
        <v>0</v>
      </c>
      <c r="J137" s="17">
        <f t="shared" si="1"/>
        <v>0</v>
      </c>
    </row>
    <row r="138" spans="1:10" x14ac:dyDescent="0.2">
      <c r="A138" s="29"/>
      <c r="B138" s="29"/>
      <c r="C138" s="29"/>
      <c r="D138" s="23" t="s">
        <v>119</v>
      </c>
      <c r="E138" s="6" t="s">
        <v>17</v>
      </c>
      <c r="F138" s="24">
        <v>288.01</v>
      </c>
      <c r="G138" s="25" t="s">
        <v>119</v>
      </c>
      <c r="H138" s="22">
        <v>0</v>
      </c>
      <c r="I138" s="16">
        <v>0</v>
      </c>
      <c r="J138" s="17">
        <f t="shared" si="1"/>
        <v>0</v>
      </c>
    </row>
    <row r="139" spans="1:10" x14ac:dyDescent="0.2">
      <c r="A139" s="29"/>
      <c r="B139" s="29"/>
      <c r="C139" s="29"/>
      <c r="D139" s="23" t="s">
        <v>120</v>
      </c>
      <c r="E139" s="6" t="s">
        <v>17</v>
      </c>
      <c r="F139" s="24">
        <v>297.3</v>
      </c>
      <c r="G139" s="25" t="s">
        <v>120</v>
      </c>
      <c r="H139" s="22">
        <v>0</v>
      </c>
      <c r="I139" s="16">
        <v>0</v>
      </c>
      <c r="J139" s="17">
        <f t="shared" si="1"/>
        <v>0</v>
      </c>
    </row>
    <row r="140" spans="1:10" x14ac:dyDescent="0.2">
      <c r="A140" s="29"/>
      <c r="B140" s="29"/>
      <c r="C140" s="29"/>
      <c r="D140" s="23" t="s">
        <v>121</v>
      </c>
      <c r="E140" s="6" t="s">
        <v>17</v>
      </c>
      <c r="F140" s="24">
        <v>288.01</v>
      </c>
      <c r="G140" s="25" t="s">
        <v>121</v>
      </c>
      <c r="H140" s="22">
        <v>0</v>
      </c>
      <c r="I140" s="16">
        <v>0</v>
      </c>
      <c r="J140" s="17">
        <f t="shared" si="1"/>
        <v>0</v>
      </c>
    </row>
    <row r="141" spans="1:10" x14ac:dyDescent="0.2">
      <c r="A141" s="29"/>
      <c r="B141" s="29"/>
      <c r="C141" s="29"/>
      <c r="D141" s="23" t="s">
        <v>122</v>
      </c>
      <c r="E141" s="6" t="s">
        <v>17</v>
      </c>
      <c r="F141" s="24">
        <v>288.01</v>
      </c>
      <c r="G141" s="25" t="s">
        <v>122</v>
      </c>
      <c r="H141" s="22">
        <v>1.8</v>
      </c>
      <c r="I141" s="16">
        <v>1.6850000000000001</v>
      </c>
      <c r="J141" s="17">
        <f t="shared" si="1"/>
        <v>-0.11499999999999999</v>
      </c>
    </row>
    <row r="142" spans="1:10" x14ac:dyDescent="0.2">
      <c r="A142" s="29"/>
      <c r="B142" s="29"/>
      <c r="C142" s="29"/>
      <c r="D142" s="23" t="s">
        <v>123</v>
      </c>
      <c r="E142" s="6" t="s">
        <v>17</v>
      </c>
      <c r="F142" s="24">
        <v>288.01</v>
      </c>
      <c r="G142" s="25" t="s">
        <v>123</v>
      </c>
      <c r="H142" s="22">
        <v>0.11</v>
      </c>
      <c r="I142" s="16">
        <v>0.03</v>
      </c>
      <c r="J142" s="17">
        <f t="shared" si="1"/>
        <v>-0.08</v>
      </c>
    </row>
    <row r="143" spans="1:10" x14ac:dyDescent="0.2">
      <c r="A143" s="29"/>
      <c r="B143" s="29"/>
      <c r="C143" s="29"/>
      <c r="D143" s="23" t="s">
        <v>124</v>
      </c>
      <c r="E143" s="6" t="s">
        <v>17</v>
      </c>
      <c r="F143" s="24">
        <v>288.01</v>
      </c>
      <c r="G143" s="25" t="s">
        <v>124</v>
      </c>
      <c r="H143" s="22">
        <v>1</v>
      </c>
      <c r="I143" s="16">
        <v>0</v>
      </c>
      <c r="J143" s="17">
        <f t="shared" si="1"/>
        <v>-1</v>
      </c>
    </row>
    <row r="144" spans="1:10" x14ac:dyDescent="0.2">
      <c r="A144" s="29"/>
      <c r="B144" s="29"/>
      <c r="C144" s="29"/>
      <c r="D144" s="23" t="s">
        <v>125</v>
      </c>
      <c r="E144" s="6" t="s">
        <v>17</v>
      </c>
      <c r="F144" s="24">
        <v>288.01</v>
      </c>
      <c r="G144" s="25" t="s">
        <v>125</v>
      </c>
      <c r="H144" s="22">
        <v>0</v>
      </c>
      <c r="I144" s="16">
        <v>0</v>
      </c>
      <c r="J144" s="17">
        <f t="shared" si="1"/>
        <v>0</v>
      </c>
    </row>
    <row r="145" spans="1:10" x14ac:dyDescent="0.2">
      <c r="A145" s="29"/>
      <c r="B145" s="29"/>
      <c r="C145" s="29"/>
      <c r="D145" s="23" t="s">
        <v>126</v>
      </c>
      <c r="E145" s="6" t="s">
        <v>17</v>
      </c>
      <c r="F145" s="24">
        <v>297.3</v>
      </c>
      <c r="G145" s="25" t="s">
        <v>126</v>
      </c>
      <c r="H145" s="22">
        <v>0.3</v>
      </c>
      <c r="I145" s="16">
        <v>0</v>
      </c>
      <c r="J145" s="17">
        <f t="shared" ref="J145:J160" si="2">I145-H145</f>
        <v>-0.3</v>
      </c>
    </row>
    <row r="146" spans="1:10" x14ac:dyDescent="0.2">
      <c r="A146" s="29"/>
      <c r="B146" s="29"/>
      <c r="C146" s="29"/>
      <c r="D146" s="23" t="s">
        <v>127</v>
      </c>
      <c r="E146" s="6" t="s">
        <v>17</v>
      </c>
      <c r="F146" s="24">
        <v>288.01</v>
      </c>
      <c r="G146" s="25" t="s">
        <v>127</v>
      </c>
      <c r="H146" s="22">
        <v>0</v>
      </c>
      <c r="I146" s="16">
        <v>5.9669999999999996</v>
      </c>
      <c r="J146" s="17">
        <f t="shared" si="2"/>
        <v>5.9669999999999996</v>
      </c>
    </row>
    <row r="147" spans="1:10" x14ac:dyDescent="0.2">
      <c r="A147" s="29"/>
      <c r="B147" s="29"/>
      <c r="C147" s="29"/>
      <c r="D147" s="23" t="s">
        <v>138</v>
      </c>
      <c r="E147" s="6" t="s">
        <v>17</v>
      </c>
      <c r="F147" s="24">
        <v>288.01</v>
      </c>
      <c r="G147" s="25" t="s">
        <v>138</v>
      </c>
      <c r="H147" s="22">
        <v>6.0999999999999999E-2</v>
      </c>
      <c r="I147" s="16">
        <v>0</v>
      </c>
      <c r="J147" s="17">
        <f t="shared" si="2"/>
        <v>-6.0999999999999999E-2</v>
      </c>
    </row>
    <row r="148" spans="1:10" x14ac:dyDescent="0.2">
      <c r="A148" s="29"/>
      <c r="B148" s="29"/>
      <c r="C148" s="29"/>
      <c r="D148" s="23" t="s">
        <v>139</v>
      </c>
      <c r="E148" s="6" t="s">
        <v>17</v>
      </c>
      <c r="F148" s="24">
        <v>288.01</v>
      </c>
      <c r="G148" s="25" t="s">
        <v>139</v>
      </c>
      <c r="H148" s="22">
        <v>2.077</v>
      </c>
      <c r="I148" s="16">
        <v>0</v>
      </c>
      <c r="J148" s="17">
        <f t="shared" si="2"/>
        <v>-2.077</v>
      </c>
    </row>
    <row r="149" spans="1:10" x14ac:dyDescent="0.2">
      <c r="A149" s="29"/>
      <c r="B149" s="29"/>
      <c r="C149" s="29"/>
      <c r="D149" s="23" t="s">
        <v>140</v>
      </c>
      <c r="E149" s="6" t="s">
        <v>17</v>
      </c>
      <c r="F149" s="24">
        <v>283.36</v>
      </c>
      <c r="G149" s="25" t="s">
        <v>140</v>
      </c>
      <c r="H149" s="22">
        <v>5.08</v>
      </c>
      <c r="I149" s="16">
        <v>0</v>
      </c>
      <c r="J149" s="17">
        <f t="shared" si="2"/>
        <v>-5.08</v>
      </c>
    </row>
    <row r="150" spans="1:10" x14ac:dyDescent="0.2">
      <c r="A150" s="29"/>
      <c r="B150" s="29"/>
      <c r="C150" s="29"/>
      <c r="D150" s="23" t="s">
        <v>141</v>
      </c>
      <c r="E150" s="6" t="s">
        <v>17</v>
      </c>
      <c r="F150" s="24">
        <v>288.01</v>
      </c>
      <c r="G150" s="25" t="s">
        <v>141</v>
      </c>
      <c r="H150" s="22">
        <v>1.2</v>
      </c>
      <c r="I150" s="16">
        <v>0</v>
      </c>
      <c r="J150" s="17">
        <f t="shared" si="2"/>
        <v>-1.2</v>
      </c>
    </row>
    <row r="151" spans="1:10" x14ac:dyDescent="0.2">
      <c r="A151" s="29"/>
      <c r="B151" s="29"/>
      <c r="C151" s="29"/>
      <c r="D151" s="23" t="s">
        <v>142</v>
      </c>
      <c r="E151" s="6" t="s">
        <v>17</v>
      </c>
      <c r="F151" s="24">
        <v>297.3</v>
      </c>
      <c r="G151" s="25" t="s">
        <v>142</v>
      </c>
      <c r="H151" s="22">
        <v>0</v>
      </c>
      <c r="I151" s="16">
        <v>0</v>
      </c>
      <c r="J151" s="17">
        <f t="shared" si="2"/>
        <v>0</v>
      </c>
    </row>
    <row r="152" spans="1:10" ht="22.8" x14ac:dyDescent="0.2">
      <c r="A152" s="29"/>
      <c r="B152" s="29"/>
      <c r="C152" s="29"/>
      <c r="D152" s="23" t="s">
        <v>143</v>
      </c>
      <c r="E152" s="6" t="s">
        <v>17</v>
      </c>
      <c r="F152" s="33">
        <v>297.3</v>
      </c>
      <c r="G152" s="25" t="s">
        <v>143</v>
      </c>
      <c r="H152" s="30">
        <v>0.05</v>
      </c>
      <c r="I152" s="16">
        <v>0</v>
      </c>
      <c r="J152" s="17">
        <f t="shared" si="2"/>
        <v>-0.05</v>
      </c>
    </row>
    <row r="153" spans="1:10" x14ac:dyDescent="0.2">
      <c r="A153" s="29"/>
      <c r="B153" s="29"/>
      <c r="C153" s="29"/>
      <c r="D153" s="23" t="s">
        <v>148</v>
      </c>
      <c r="E153" s="6"/>
      <c r="F153" s="33">
        <v>297.3</v>
      </c>
      <c r="G153" s="25" t="s">
        <v>148</v>
      </c>
      <c r="H153" s="30">
        <v>0</v>
      </c>
      <c r="I153" s="16">
        <v>0</v>
      </c>
      <c r="J153" s="17">
        <f t="shared" si="2"/>
        <v>0</v>
      </c>
    </row>
    <row r="154" spans="1:10" x14ac:dyDescent="0.2">
      <c r="A154" s="29"/>
      <c r="B154" s="29"/>
      <c r="C154" s="29"/>
      <c r="D154" s="23" t="s">
        <v>150</v>
      </c>
      <c r="E154" s="6"/>
      <c r="F154" s="33">
        <v>297.3</v>
      </c>
      <c r="G154" s="25" t="s">
        <v>150</v>
      </c>
      <c r="H154" s="30">
        <v>0.08</v>
      </c>
      <c r="I154" s="16">
        <v>8.2000000000000003E-2</v>
      </c>
      <c r="J154" s="17">
        <f t="shared" si="2"/>
        <v>2.0000000000000018E-3</v>
      </c>
    </row>
    <row r="155" spans="1:10" x14ac:dyDescent="0.2">
      <c r="A155" s="29"/>
      <c r="B155" s="29"/>
      <c r="C155" s="29"/>
      <c r="D155" s="23" t="s">
        <v>151</v>
      </c>
      <c r="E155" s="6"/>
      <c r="F155" s="33">
        <v>297.3</v>
      </c>
      <c r="G155" s="25" t="s">
        <v>151</v>
      </c>
      <c r="H155" s="30">
        <v>0</v>
      </c>
      <c r="I155" s="16">
        <v>5.1999999999999998E-2</v>
      </c>
      <c r="J155" s="17">
        <f t="shared" si="2"/>
        <v>5.1999999999999998E-2</v>
      </c>
    </row>
    <row r="156" spans="1:10" x14ac:dyDescent="0.2">
      <c r="A156" s="29"/>
      <c r="B156" s="29"/>
      <c r="C156" s="29"/>
      <c r="D156" s="23" t="s">
        <v>155</v>
      </c>
      <c r="E156" s="6"/>
      <c r="F156" s="33">
        <v>297.3</v>
      </c>
      <c r="G156" s="25" t="s">
        <v>155</v>
      </c>
      <c r="H156" s="30">
        <v>0</v>
      </c>
      <c r="I156" s="16">
        <v>4.0000000000000001E-3</v>
      </c>
      <c r="J156" s="17">
        <f t="shared" si="2"/>
        <v>4.0000000000000001E-3</v>
      </c>
    </row>
    <row r="157" spans="1:10" x14ac:dyDescent="0.2">
      <c r="A157" s="29"/>
      <c r="B157" s="29"/>
      <c r="C157" s="29"/>
      <c r="D157" s="23" t="s">
        <v>154</v>
      </c>
      <c r="E157" s="6"/>
      <c r="F157" s="33">
        <v>297.3</v>
      </c>
      <c r="G157" s="25" t="s">
        <v>154</v>
      </c>
      <c r="H157" s="30">
        <v>0</v>
      </c>
      <c r="I157" s="16">
        <v>0</v>
      </c>
      <c r="J157" s="17">
        <f t="shared" si="2"/>
        <v>0</v>
      </c>
    </row>
    <row r="158" spans="1:10" x14ac:dyDescent="0.2">
      <c r="A158" s="29"/>
      <c r="B158" s="29"/>
      <c r="C158" s="29"/>
      <c r="D158" s="23" t="s">
        <v>157</v>
      </c>
      <c r="E158" s="6"/>
      <c r="F158" s="24">
        <v>288.01</v>
      </c>
      <c r="G158" s="25" t="s">
        <v>157</v>
      </c>
      <c r="H158" s="30">
        <v>2</v>
      </c>
      <c r="I158" s="16">
        <v>1.9339999999999999</v>
      </c>
      <c r="J158" s="17">
        <f t="shared" si="2"/>
        <v>-6.6000000000000059E-2</v>
      </c>
    </row>
    <row r="159" spans="1:10" x14ac:dyDescent="0.2">
      <c r="A159" s="29"/>
      <c r="B159" s="29"/>
      <c r="C159" s="29"/>
      <c r="D159" s="23" t="s">
        <v>158</v>
      </c>
      <c r="E159" s="6"/>
      <c r="F159" s="33">
        <v>297.3</v>
      </c>
      <c r="G159" s="25" t="s">
        <v>158</v>
      </c>
      <c r="H159" s="30">
        <v>0</v>
      </c>
      <c r="I159" s="16">
        <v>0</v>
      </c>
      <c r="J159" s="17">
        <f t="shared" si="2"/>
        <v>0</v>
      </c>
    </row>
    <row r="160" spans="1:10" ht="31.35" customHeight="1" x14ac:dyDescent="0.2">
      <c r="A160" s="29"/>
      <c r="B160" s="29"/>
      <c r="C160" s="29"/>
      <c r="D160" s="23" t="s">
        <v>144</v>
      </c>
      <c r="E160" s="6" t="s">
        <v>17</v>
      </c>
      <c r="F160" s="33">
        <v>367.84</v>
      </c>
      <c r="G160" s="25" t="s">
        <v>144</v>
      </c>
      <c r="H160" s="30">
        <v>360</v>
      </c>
      <c r="I160" s="16">
        <v>295.45100000000002</v>
      </c>
      <c r="J160" s="17">
        <f t="shared" si="2"/>
        <v>-64.548999999999978</v>
      </c>
    </row>
    <row r="161" spans="1:10" x14ac:dyDescent="0.2">
      <c r="A161" s="41"/>
      <c r="B161" s="41"/>
      <c r="C161" s="41"/>
      <c r="D161" s="42"/>
      <c r="E161" s="41"/>
      <c r="F161" s="43"/>
      <c r="G161" s="42"/>
      <c r="H161" s="44">
        <f>SUM(H13:H160)</f>
        <v>7246.4790000000021</v>
      </c>
      <c r="I161" s="45">
        <f>SUM(I13:I160)</f>
        <v>8012.9689999999964</v>
      </c>
      <c r="J161" s="46">
        <f>I161-H161</f>
        <v>766.48999999999432</v>
      </c>
    </row>
    <row r="163" spans="1:10" x14ac:dyDescent="0.2">
      <c r="I163" s="47"/>
    </row>
  </sheetData>
  <mergeCells count="9">
    <mergeCell ref="D13:D14"/>
    <mergeCell ref="E13:E14"/>
    <mergeCell ref="F13:F14"/>
    <mergeCell ref="G13:G14"/>
    <mergeCell ref="A5:J5"/>
    <mergeCell ref="A6:J6"/>
    <mergeCell ref="A7:J7"/>
    <mergeCell ref="A8:J8"/>
    <mergeCell ref="A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июль</vt:lpstr>
      <vt:lpstr>август</vt:lpstr>
      <vt:lpstr>сентябрь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2017-05-12T13:36:16Z</cp:lastPrinted>
  <dcterms:created xsi:type="dcterms:W3CDTF">2015-01-28T08:27:48Z</dcterms:created>
  <dcterms:modified xsi:type="dcterms:W3CDTF">2017-10-12T06:51:12Z</dcterms:modified>
</cp:coreProperties>
</file>