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октябрь" sheetId="8" r:id="rId1"/>
    <sheet name="ноябрь" sheetId="9" r:id="rId2"/>
    <sheet name="декабрь" sheetId="10" r:id="rId3"/>
  </sheets>
  <calcPr calcId="145621"/>
</workbook>
</file>

<file path=xl/calcChain.xml><?xml version="1.0" encoding="utf-8"?>
<calcChain xmlns="http://schemas.openxmlformats.org/spreadsheetml/2006/main">
  <c r="J162" i="10" l="1"/>
  <c r="J161" i="10"/>
  <c r="J114" i="10"/>
  <c r="J161" i="9"/>
  <c r="J160" i="9"/>
  <c r="J159" i="9"/>
  <c r="J158" i="9"/>
  <c r="J159" i="8"/>
  <c r="J158" i="8"/>
  <c r="J157" i="8"/>
  <c r="J160" i="8"/>
  <c r="H161" i="8"/>
  <c r="I161" i="8"/>
  <c r="J160" i="10"/>
  <c r="J159" i="10"/>
  <c r="I164" i="10"/>
  <c r="H164" i="10"/>
  <c r="J163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I163" i="9"/>
  <c r="H163" i="9"/>
  <c r="J162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56" i="8"/>
  <c r="J161" i="8" l="1"/>
  <c r="J164" i="10"/>
  <c r="J163" i="9"/>
  <c r="J155" i="8" l="1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</calcChain>
</file>

<file path=xl/sharedStrings.xml><?xml version="1.0" encoding="utf-8"?>
<sst xmlns="http://schemas.openxmlformats.org/spreadsheetml/2006/main" count="1304" uniqueCount="162">
  <si>
    <t>Приложение № 2</t>
  </si>
  <si>
    <t>к приказу ФАС России</t>
  </si>
  <si>
    <t>от 07.04.2014 № 231/14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</si>
  <si>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</si>
  <si>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</si>
  <si>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</si>
  <si>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</si>
  <si>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№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</si>
  <si>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</si>
  <si>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</si>
  <si>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</si>
  <si>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</si>
  <si>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</si>
  <si>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</si>
  <si>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 млн.куб.м в год</t>
  </si>
  <si>
    <t>Сеть газораспределения г.Лермонтова АГРС Ессентуки-2 Винсады</t>
  </si>
  <si>
    <t>ГГРП г.Лермонтова</t>
  </si>
  <si>
    <t>-</t>
  </si>
  <si>
    <t>29-1-0002/13-ГРО ЛермонтовГОРГАЗ</t>
  </si>
  <si>
    <t>29-1-0004/13-Прогресс ООО</t>
  </si>
  <si>
    <t>29-1-0005/13-КавВАЗинтерсервис ОАО</t>
  </si>
  <si>
    <t>29-1-0007/13-Росальто ЗАО</t>
  </si>
  <si>
    <t>29-1-0016/13-Храм Георгия Победоносца</t>
  </si>
  <si>
    <t>29-1-0017/13-Церковь Христиан-Баптистов</t>
  </si>
  <si>
    <t>29-1-0019/13-Винсадское ЗАО</t>
  </si>
  <si>
    <t>29-1-0035/13-Меховой комбинат Лермонтовский</t>
  </si>
  <si>
    <t>29-1-0036/13-Мария ООО</t>
  </si>
  <si>
    <t>29-1-0040/13-Севкавметалл ООО ПКФ</t>
  </si>
  <si>
    <t>29-1-0041/13-ИП Ефремова О.Д.</t>
  </si>
  <si>
    <t>29-1-0042/13-ЯГУАР Фирма ООО</t>
  </si>
  <si>
    <t>29-1-0047/13-ГЛАСС ДЕКОР ООО</t>
  </si>
  <si>
    <t>29-1-0052/13-ЮЭК ЗАО</t>
  </si>
  <si>
    <t>29-1-0054/13-Кеш-Сервис ООО</t>
  </si>
  <si>
    <t>29-1-0055/13-ФЛ Лабазюк В.С.</t>
  </si>
  <si>
    <t>29-1-0056/13-ФЛ Ушакова Л.А.</t>
  </si>
  <si>
    <t>29-1-0058/13-ИП Щербинин А.И.</t>
  </si>
  <si>
    <t>29-1-0059/13-Натура Вита ООО</t>
  </si>
  <si>
    <t>29-1-0060/13-ИП Семиониди И.Н.</t>
  </si>
  <si>
    <t>29-1-0064/13-ИП Котенко Е.П.</t>
  </si>
  <si>
    <t>29-1-0068/13-ИП Боровинская Л.Д.</t>
  </si>
  <si>
    <t>29-1-0073/13-ФЛ Осипов С.А.</t>
  </si>
  <si>
    <t>29-1-0076/13-ФЛ Агаян Б.Л.</t>
  </si>
  <si>
    <t>29-1-0077/13-Лермонтов Моторс ООО</t>
  </si>
  <si>
    <t>29-1-0078/13-Альцион ООО</t>
  </si>
  <si>
    <t>29-1-0079/13-Адонис фирма ООО</t>
  </si>
  <si>
    <t>29-1-0080/13-ИП Вожжов С.И.</t>
  </si>
  <si>
    <t>29-1-0081/13-ФЛ Курдубанова Г.Е.</t>
  </si>
  <si>
    <t>29-1-0082/13-Храм преподобного Сергия Радонежского г.Лермонтов</t>
  </si>
  <si>
    <t>29-1-0083/13-Виар ООО</t>
  </si>
  <si>
    <t>29-1-0086/13-ФЛ Насибуллин Э.М.</t>
  </si>
  <si>
    <t>29-1-0089/13-ИП Лавриненко С.Н.</t>
  </si>
  <si>
    <t>29-1-0090/13-ЭМЗ ООО</t>
  </si>
  <si>
    <t>29-1-0096/13-Ростелеком ПАО Ставропольский филиал</t>
  </si>
  <si>
    <t>29-1-0102/13-Управляющая компания Бештау Лермонтов</t>
  </si>
  <si>
    <t>29-1-0103/13-Севкавметалл ООО ПКФ</t>
  </si>
  <si>
    <t>29-1-0106/13-Альянс ООО</t>
  </si>
  <si>
    <t>29-1-0108/13-ИП Андреева У.Э.</t>
  </si>
  <si>
    <t>29-1-0109/13-ФЛ Мазина Р.В.</t>
  </si>
  <si>
    <t>29-1-0111/13-ИП Маркова Г.И.</t>
  </si>
  <si>
    <t>29-1-0112/13-ФЛ Бабаян А.М.</t>
  </si>
  <si>
    <t>29-1-0114/13-ФЛ Пасенова А.Н.</t>
  </si>
  <si>
    <t>29-1-0116/13-МясоОптТорг ООО</t>
  </si>
  <si>
    <t>29-1-0117/13-ФЛ Першков С.Р.</t>
  </si>
  <si>
    <t>29-1-0121/13-Интермикс Мет ООО</t>
  </si>
  <si>
    <t>29-1-0122/13-Банк Пятигорское ОСБ 30</t>
  </si>
  <si>
    <t>29-1-0123/13-Гермес ООО</t>
  </si>
  <si>
    <t>29-1-0124/13-ИП Зырянова Л.И.</t>
  </si>
  <si>
    <t>29-1-0125/13-ФЛ Кордюков А.Н.</t>
  </si>
  <si>
    <t>29-1-0126/13-ИП Висков В.В.</t>
  </si>
  <si>
    <t>29-1-0127/13-Развитие ООО</t>
  </si>
  <si>
    <t>29-1-0130/13-ИП Мисетов Б.Л.</t>
  </si>
  <si>
    <t>29-1-0131/13-Винсадское ЗАО</t>
  </si>
  <si>
    <t>29-1-0132/13-Прогресс ООО</t>
  </si>
  <si>
    <t>29-1-0133/13-ИП Максименко А.В.</t>
  </si>
  <si>
    <t>29-1-0135/13-ГРО ЛермонтовГОРГАЗ</t>
  </si>
  <si>
    <t>29-1-0136/13-ФЛ Дурнев И.Ю.</t>
  </si>
  <si>
    <t>29-1-0139/13-ФЛ Семин М.В.</t>
  </si>
  <si>
    <t>29-1-0142/13-Вина Прасковеи 1 ООО</t>
  </si>
  <si>
    <t>29-1-0143/13-Мибикор ЗАО</t>
  </si>
  <si>
    <t>29-1-0144/13-Севкавстройбизнес ООО</t>
  </si>
  <si>
    <t>29-1-0146/13-Мария ООО</t>
  </si>
  <si>
    <t>29-1-0148/13-Слав Пласт ООО</t>
  </si>
  <si>
    <t>29-1-0149/13-Мирель ООО</t>
  </si>
  <si>
    <t>29-1-0150/13-ИП Соколова В.Н.</t>
  </si>
  <si>
    <t>29-1-0153/13-Меховой комбинат Лермонтовский</t>
  </si>
  <si>
    <t>29-1-0154/13-ИП Андреева У.Э.</t>
  </si>
  <si>
    <t>29-1-0155/13-Гидрометаллургический завод ОАО</t>
  </si>
  <si>
    <t>29-1-0156/13-ФЛ Ткачева И.С.</t>
  </si>
  <si>
    <t>29-1-0158/12-ДИАНА ООО</t>
  </si>
  <si>
    <t>29-1-0160/13-ИП Авакян Р.Г.</t>
  </si>
  <si>
    <t>29-1-0162/13-ИП Паскалова П.С.</t>
  </si>
  <si>
    <t>29-1-0163/13-ИП Саркисова Е.А.</t>
  </si>
  <si>
    <t>29-1-0164/13-Полипак ООО</t>
  </si>
  <si>
    <t>29-1-0165/13-ГЛАСС ДЕКОР ООО</t>
  </si>
  <si>
    <t>29-1-0169/13-ИП Красногорский А.И.</t>
  </si>
  <si>
    <t>29-1-0171/13-ИП Шаталов В.В.</t>
  </si>
  <si>
    <t>29-1-0172/13-ФЛ Ольховик Е.Е.</t>
  </si>
  <si>
    <t>29-1-0173/13-ИП Агаян А.Б.</t>
  </si>
  <si>
    <t>29-1-0174/14-ИП Красногорский А.И.</t>
  </si>
  <si>
    <t>29-1-0175/14-ИП Трегубов А.И.</t>
  </si>
  <si>
    <t>29-1-0176/14-ИП Манучарян Г.Р.</t>
  </si>
  <si>
    <t>29-1-0178/14-Босфор ООО</t>
  </si>
  <si>
    <t>29-1-0179/14-Контур ООО</t>
  </si>
  <si>
    <t>29-1-0180/14-МАКШЕЛ-КМВ ООО</t>
  </si>
  <si>
    <t>29-1-0181/14-ИП Ершов А.Ю.</t>
  </si>
  <si>
    <t>29-1-0183/14-ИП Арзуманов Л.Г.</t>
  </si>
  <si>
    <t>29-1-0185/14-ФЛ Лабазюк А.В.</t>
  </si>
  <si>
    <t>29-1-0187/14-ФЛ Аваков С.Ю.</t>
  </si>
  <si>
    <t>29-1-0188/14-ФЛ Аванесов В.А.</t>
  </si>
  <si>
    <t>29-1-0190/15-ЮЭК ЗАО</t>
  </si>
  <si>
    <t>29-1-0192/15-ФЛ Андриясова А.Г.</t>
  </si>
  <si>
    <t>29-1-0193/15-Перевозка и хранение грузов ООО</t>
  </si>
  <si>
    <t>Тариф на услуги по транспортировке газа по трубопроводам с детализацией по зоне входа в газораспределительную сеть, руб.за 1000 куб.м</t>
  </si>
  <si>
    <t>Тариф на услуги по транспортировке газа по трубопроводам с детализацией по зоне выхода из газораспределительную сеть, руб.за 1000 куб.м</t>
  </si>
  <si>
    <t>29-1-0065/13-Тандер АО Пятигорский филиал</t>
  </si>
  <si>
    <t>29-1-0152/13-Тандер АО Распределительный центр</t>
  </si>
  <si>
    <t>29-1-0196/15-ФЛ Делиди М.И.</t>
  </si>
  <si>
    <t>29-1-0197/16-ГЛАВДОРСТРОЙ ООО</t>
  </si>
  <si>
    <t>29-1-0198/15-ФЛ Мустафаев Р.Э.</t>
  </si>
  <si>
    <t>29-1-0199/15-ФЛ Сосков И.С.</t>
  </si>
  <si>
    <t>29-1-0200/15-ФЛ Каблахов П.К.</t>
  </si>
  <si>
    <t>29-1-0201/15-ФЛ Лысенко И.В.</t>
  </si>
  <si>
    <t>29-1-0202/16-ГРО ЛермонтовГОРГАЗ</t>
  </si>
  <si>
    <t>29-1-0203/15-Роспродукт ООО</t>
  </si>
  <si>
    <t>29-1-0204/15-ФЛ Гюльбяков А.А.</t>
  </si>
  <si>
    <t>29-1-0205/15-ИП Цуканов В.И.</t>
  </si>
  <si>
    <t>29-1-0206/16-ФЛ Атаев Д.А.</t>
  </si>
  <si>
    <t>29-1-0207/16-ИП Бабаян А.А.</t>
  </si>
  <si>
    <t>29-1-0021/17-Д/сад №7 Звездочка г.Лермонтов</t>
  </si>
  <si>
    <t>29-1-0022/17-Д/сад №11 Малыш г.Лермонтов</t>
  </si>
  <si>
    <t>29-1-0023/17-Д/сад №5 Ласточка г.Лермонтов</t>
  </si>
  <si>
    <t>29-1-0034/17-ЦСОН г.Лермонтов</t>
  </si>
  <si>
    <t>29-1-0091/17-Дет/сад № 13 Родничок</t>
  </si>
  <si>
    <t>29-1-0092/17-Д/сад №8 Аленький цветочек Лермонтов</t>
  </si>
  <si>
    <t>29-1-0157/17-Поисково-спасательный отряд</t>
  </si>
  <si>
    <t>29-1-0159/17-Адм-ция г. Лермонтова</t>
  </si>
  <si>
    <t>29-1-0167/13-ФЛ Капсамун Н.А.</t>
  </si>
  <si>
    <t>29-1-0195/17-Пожарная часть 2 отряд</t>
  </si>
  <si>
    <t>29-1-0208/16-МакроСтройИнвест ООО</t>
  </si>
  <si>
    <t>29-1-0209/16-ФЛ Делибалтова О.И.</t>
  </si>
  <si>
    <t>29-1-0210/16-ИП Гурованова Г.П.</t>
  </si>
  <si>
    <t>29-1-0211/16-ИП Шевчук В.В.</t>
  </si>
  <si>
    <t>29-1-0212/16-Эльбрус ООО</t>
  </si>
  <si>
    <t>29-1-0213/17-Центр по обеспечению деятельности казначейства ФКУ (ЦОКР)</t>
  </si>
  <si>
    <t>29-Н-0001/17-филиал Пятигорский ООО "Газпром межрегионгаз Ставрополь"</t>
  </si>
  <si>
    <t>29-1-0138/16-ФГБУ "Северо-Кавказский федеральный научно-клинический центр" ФМБА</t>
  </si>
  <si>
    <t>29-1-0062/16-Северо-Кавказский филлиал МАДИ</t>
  </si>
  <si>
    <t>БДО-29-1-0182/17-ФКУ "Центр хозяйственного и сервисного обеспечения ГУ МВД России по Ставропольскому краю"</t>
  </si>
  <si>
    <t>29-1-0214/17 ФЛ Танасенко Юрий Евгеньевич</t>
  </si>
  <si>
    <t xml:space="preserve">29-1-0007/13-Росальто ЗАО           </t>
  </si>
  <si>
    <t>29-1-0215/17 ФЛ Еременко Светлана Александровна</t>
  </si>
  <si>
    <t>29-1-0216/17 ФЛ Авакян Вреж Аркадяевич</t>
  </si>
  <si>
    <t>29-1-0062/16-Федеральное государственное бюджетное образовательное учреждение высшего профессионального образования "Московский автомобильно-дорожный государственный технический университет (МАДИ)"</t>
  </si>
  <si>
    <t>29-1-0218/17 ФЛ Мануйлов Валерий Федоровмич</t>
  </si>
  <si>
    <t>29-1-0217/17-УФССП по Ставропольскому краю</t>
  </si>
  <si>
    <t>29-1-0219/17-ООО "ДорХан Лермонтов"</t>
  </si>
  <si>
    <t>29-1-0220/17-ИП Гончарова Эльмира Фахраддиновна</t>
  </si>
  <si>
    <t>за октябрь 2017 г.</t>
  </si>
  <si>
    <t>за ноябрь 2017 г.</t>
  </si>
  <si>
    <t>за декабрь 2017 г.</t>
  </si>
  <si>
    <t xml:space="preserve">29-1-0221/17-ТС жилых и нежилых помещений "Прометей" </t>
  </si>
  <si>
    <t>29-1-0222/17-МУП города Лермонтова "Чистый город"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</si>
</sst>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MS Sans Serif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65">
    <xf numFmtId="0" fontId="0" fillId="0" borderId="0" xfId="0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4" fontId="22" fillId="0" borderId="1" xfId="1" applyNumberFormat="1" applyFont="1" applyBorder="1" applyAlignment="1">
      <alignment horizontal="right"/>
    </xf>
    <xf numFmtId="164" fontId="21" fillId="0" borderId="1" xfId="0" applyNumberFormat="1" applyFont="1" applyBorder="1" applyAlignment="1">
      <alignment wrapText="1"/>
    </xf>
    <xf numFmtId="164" fontId="22" fillId="0" borderId="1" xfId="0" applyNumberFormat="1" applyFont="1" applyFill="1" applyBorder="1" applyAlignment="1">
      <alignment horizontal="right" vertical="center"/>
    </xf>
    <xf numFmtId="2" fontId="22" fillId="0" borderId="1" xfId="0" applyNumberFormat="1" applyFont="1" applyBorder="1" applyAlignment="1">
      <alignment vertical="center" wrapText="1"/>
    </xf>
    <xf numFmtId="164" fontId="22" fillId="0" borderId="1" xfId="1" applyNumberFormat="1" applyFont="1" applyFill="1" applyBorder="1" applyAlignment="1">
      <alignment horizontal="right"/>
    </xf>
    <xf numFmtId="0" fontId="21" fillId="0" borderId="1" xfId="0" applyFont="1" applyBorder="1"/>
    <xf numFmtId="164" fontId="22" fillId="0" borderId="1" xfId="0" applyNumberFormat="1" applyFont="1" applyFill="1" applyBorder="1" applyAlignment="1">
      <alignment horizontal="right"/>
    </xf>
    <xf numFmtId="2" fontId="22" fillId="0" borderId="1" xfId="0" applyNumberFormat="1" applyFont="1" applyBorder="1" applyAlignment="1">
      <alignment wrapText="1"/>
    </xf>
    <xf numFmtId="0" fontId="21" fillId="24" borderId="1" xfId="0" applyFont="1" applyFill="1" applyBorder="1"/>
    <xf numFmtId="0" fontId="22" fillId="24" borderId="1" xfId="2" applyNumberFormat="1" applyFont="1" applyFill="1" applyBorder="1" applyAlignment="1">
      <alignment horizontal="left"/>
    </xf>
    <xf numFmtId="0" fontId="22" fillId="24" borderId="1" xfId="0" applyFont="1" applyFill="1" applyBorder="1"/>
    <xf numFmtId="164" fontId="22" fillId="24" borderId="1" xfId="2" applyNumberFormat="1" applyFont="1" applyFill="1" applyBorder="1" applyAlignment="1">
      <alignment horizontal="right"/>
    </xf>
    <xf numFmtId="164" fontId="21" fillId="24" borderId="1" xfId="0" applyNumberFormat="1" applyFont="1" applyFill="1" applyBorder="1" applyAlignment="1">
      <alignment horizontal="right"/>
    </xf>
    <xf numFmtId="164" fontId="21" fillId="24" borderId="1" xfId="0" applyNumberFormat="1" applyFont="1" applyFill="1" applyBorder="1"/>
    <xf numFmtId="164" fontId="21" fillId="0" borderId="0" xfId="0" applyNumberFormat="1" applyFont="1"/>
    <xf numFmtId="0" fontId="22" fillId="0" borderId="1" xfId="3" applyFont="1" applyBorder="1" applyAlignment="1">
      <alignment horizontal="left" vertical="center" wrapText="1"/>
    </xf>
    <xf numFmtId="164" fontId="22" fillId="0" borderId="1" xfId="1" applyNumberFormat="1" applyFont="1" applyFill="1" applyBorder="1" applyAlignment="1">
      <alignment horizontal="right" vertical="center"/>
    </xf>
    <xf numFmtId="164" fontId="21" fillId="0" borderId="1" xfId="0" applyNumberFormat="1" applyFont="1" applyBorder="1" applyAlignment="1">
      <alignment vertical="center" wrapText="1"/>
    </xf>
    <xf numFmtId="164" fontId="22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0" fontId="24" fillId="0" borderId="1" xfId="3" applyFont="1" applyBorder="1" applyAlignment="1">
      <alignment horizontal="left" wrapText="1"/>
    </xf>
    <xf numFmtId="0" fontId="22" fillId="0" borderId="1" xfId="3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0" fontId="22" fillId="25" borderId="1" xfId="0" applyFont="1" applyFill="1" applyBorder="1" applyAlignment="1">
      <alignment horizontal="left" vertical="center" wrapText="1"/>
    </xf>
    <xf numFmtId="0" fontId="21" fillId="0" borderId="14" xfId="0" applyFont="1" applyBorder="1"/>
    <xf numFmtId="0" fontId="2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2" fontId="22" fillId="0" borderId="14" xfId="0" applyNumberFormat="1" applyFont="1" applyBorder="1" applyAlignment="1">
      <alignment vertical="center" wrapText="1"/>
    </xf>
    <xf numFmtId="164" fontId="22" fillId="0" borderId="12" xfId="0" applyNumberFormat="1" applyFont="1" applyFill="1" applyBorder="1" applyAlignment="1">
      <alignment horizontal="right"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right" vertical="center" wrapText="1"/>
    </xf>
    <xf numFmtId="2" fontId="22" fillId="0" borderId="14" xfId="0" applyNumberFormat="1" applyFont="1" applyBorder="1" applyAlignment="1">
      <alignment wrapText="1"/>
    </xf>
    <xf numFmtId="0" fontId="22" fillId="0" borderId="1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/>
    <xf numFmtId="0" fontId="25" fillId="0" borderId="1" xfId="0" applyFont="1" applyBorder="1" applyAlignment="1"/>
    <xf numFmtId="0" fontId="22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1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abSelected="1" topLeftCell="C1" workbookViewId="0">
      <selection activeCell="C164" sqref="A164:XFD164"/>
    </sheetView>
  </sheetViews>
  <sheetFormatPr defaultColWidth="9.109375" defaultRowHeight="11.4" x14ac:dyDescent="0.2"/>
  <cols>
    <col min="1" max="1" width="4.44140625" style="1" customWidth="1"/>
    <col min="2" max="2" width="19.6640625" style="1" customWidth="1"/>
    <col min="3" max="3" width="9.44140625" style="1" customWidth="1"/>
    <col min="4" max="4" width="40" style="1" customWidth="1"/>
    <col min="5" max="5" width="9.77734375" style="1" customWidth="1"/>
    <col min="6" max="6" width="11.88671875" style="2" customWidth="1"/>
    <col min="7" max="7" width="44.44140625" style="1" customWidth="1"/>
    <col min="8" max="8" width="9" style="1" customWidth="1"/>
    <col min="9" max="9" width="8.77734375" style="1" customWidth="1"/>
    <col min="10" max="10" width="8.6640625" style="1" customWidth="1"/>
    <col min="11" max="16384" width="9.109375" style="1"/>
  </cols>
  <sheetData>
    <row r="1" spans="1:10" x14ac:dyDescent="0.2">
      <c r="J1" s="3" t="s">
        <v>0</v>
      </c>
    </row>
    <row r="2" spans="1:10" x14ac:dyDescent="0.2">
      <c r="J2" s="3" t="s">
        <v>1</v>
      </c>
    </row>
    <row r="3" spans="1:10" x14ac:dyDescent="0.2">
      <c r="J3" s="3" t="s">
        <v>2</v>
      </c>
    </row>
    <row r="5" spans="1:10" ht="12" x14ac:dyDescent="0.2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</row>
    <row r="7" spans="1:10" ht="12" x14ac:dyDescent="0.25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</row>
    <row r="8" spans="1:10" ht="12" x14ac:dyDescent="0.25">
      <c r="A8" s="62" t="s">
        <v>6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ht="12" x14ac:dyDescent="0.25">
      <c r="A9" s="62" t="s">
        <v>157</v>
      </c>
      <c r="B9" s="62"/>
      <c r="C9" s="62"/>
      <c r="D9" s="62"/>
      <c r="E9" s="62"/>
      <c r="F9" s="62"/>
      <c r="G9" s="62"/>
      <c r="H9" s="62"/>
      <c r="I9" s="62"/>
      <c r="J9" s="62"/>
    </row>
    <row r="11" spans="1:10" ht="171" x14ac:dyDescent="0.2">
      <c r="A11" s="4" t="s">
        <v>7</v>
      </c>
      <c r="B11" s="4" t="s">
        <v>8</v>
      </c>
      <c r="C11" s="4" t="s">
        <v>9</v>
      </c>
      <c r="D11" s="4" t="s">
        <v>10</v>
      </c>
      <c r="E11" s="4" t="s">
        <v>112</v>
      </c>
      <c r="F11" s="5" t="s">
        <v>113</v>
      </c>
      <c r="G11" s="4" t="s">
        <v>11</v>
      </c>
      <c r="H11" s="4" t="s">
        <v>12</v>
      </c>
      <c r="I11" s="4" t="s">
        <v>13</v>
      </c>
      <c r="J11" s="4" t="s">
        <v>14</v>
      </c>
    </row>
    <row r="12" spans="1:10" x14ac:dyDescent="0.2">
      <c r="A12" s="6">
        <v>1</v>
      </c>
      <c r="B12" s="6">
        <v>2</v>
      </c>
      <c r="C12" s="6">
        <v>3</v>
      </c>
      <c r="D12" s="7">
        <v>4</v>
      </c>
      <c r="E12" s="7">
        <v>5</v>
      </c>
      <c r="F12" s="8">
        <v>6</v>
      </c>
      <c r="G12" s="7">
        <v>7</v>
      </c>
      <c r="H12" s="6">
        <v>8</v>
      </c>
      <c r="I12" s="6">
        <v>9</v>
      </c>
      <c r="J12" s="6">
        <v>10</v>
      </c>
    </row>
    <row r="13" spans="1:10" x14ac:dyDescent="0.2">
      <c r="A13" s="6"/>
      <c r="B13" s="6"/>
      <c r="C13" s="6"/>
      <c r="D13" s="53" t="s">
        <v>18</v>
      </c>
      <c r="E13" s="55" t="s">
        <v>17</v>
      </c>
      <c r="F13" s="57">
        <v>288.01</v>
      </c>
      <c r="G13" s="59" t="s">
        <v>18</v>
      </c>
      <c r="H13" s="9">
        <v>4.7</v>
      </c>
      <c r="I13" s="9">
        <v>4.7</v>
      </c>
      <c r="J13" s="9">
        <f>I13-H13</f>
        <v>0</v>
      </c>
    </row>
    <row r="14" spans="1:10" ht="45.6" x14ac:dyDescent="0.2">
      <c r="A14" s="10">
        <v>1</v>
      </c>
      <c r="B14" s="10" t="s">
        <v>15</v>
      </c>
      <c r="C14" s="10" t="s">
        <v>16</v>
      </c>
      <c r="D14" s="54"/>
      <c r="E14" s="56"/>
      <c r="F14" s="58"/>
      <c r="G14" s="60"/>
      <c r="H14" s="30">
        <v>0.7</v>
      </c>
      <c r="I14" s="12">
        <v>0.7</v>
      </c>
      <c r="J14" s="13">
        <f>I14-H14</f>
        <v>0</v>
      </c>
    </row>
    <row r="15" spans="1:10" x14ac:dyDescent="0.2">
      <c r="A15" s="10"/>
      <c r="B15" s="10"/>
      <c r="C15" s="10"/>
      <c r="D15" s="31" t="s">
        <v>19</v>
      </c>
      <c r="E15" s="6" t="s">
        <v>17</v>
      </c>
      <c r="F15" s="15">
        <v>288.01</v>
      </c>
      <c r="G15" s="32" t="s">
        <v>19</v>
      </c>
      <c r="H15" s="14">
        <v>3.1909999999999998</v>
      </c>
      <c r="I15" s="12">
        <v>0</v>
      </c>
      <c r="J15" s="13">
        <f t="shared" ref="J15:J79" si="0">I15-H15</f>
        <v>-3.1909999999999998</v>
      </c>
    </row>
    <row r="16" spans="1:10" x14ac:dyDescent="0.2">
      <c r="A16" s="10"/>
      <c r="B16" s="10"/>
      <c r="C16" s="10"/>
      <c r="D16" s="31" t="s">
        <v>20</v>
      </c>
      <c r="E16" s="6" t="s">
        <v>17</v>
      </c>
      <c r="F16" s="15">
        <v>288.01</v>
      </c>
      <c r="G16" s="32" t="s">
        <v>20</v>
      </c>
      <c r="H16" s="14">
        <v>3.9630000000000001</v>
      </c>
      <c r="I16" s="12">
        <v>4.0650000000000004</v>
      </c>
      <c r="J16" s="13">
        <f t="shared" si="0"/>
        <v>0.10200000000000031</v>
      </c>
    </row>
    <row r="17" spans="1:10" x14ac:dyDescent="0.2">
      <c r="A17" s="10"/>
      <c r="B17" s="10"/>
      <c r="C17" s="10"/>
      <c r="D17" s="31" t="s">
        <v>21</v>
      </c>
      <c r="E17" s="6" t="s">
        <v>17</v>
      </c>
      <c r="F17" s="15">
        <v>297.3</v>
      </c>
      <c r="G17" s="32" t="s">
        <v>149</v>
      </c>
      <c r="H17" s="14">
        <v>0.44900000000000001</v>
      </c>
      <c r="I17" s="12">
        <v>0</v>
      </c>
      <c r="J17" s="13">
        <f t="shared" si="0"/>
        <v>-0.44900000000000001</v>
      </c>
    </row>
    <row r="18" spans="1:10" x14ac:dyDescent="0.2">
      <c r="A18" s="10"/>
      <c r="B18" s="10"/>
      <c r="C18" s="10"/>
      <c r="D18" s="31"/>
      <c r="E18" s="6" t="s">
        <v>17</v>
      </c>
      <c r="F18" s="15">
        <v>288.01</v>
      </c>
      <c r="G18" s="33"/>
      <c r="H18" s="14">
        <v>4.8849999999999998</v>
      </c>
      <c r="I18" s="16">
        <v>0</v>
      </c>
      <c r="J18" s="13">
        <f t="shared" si="0"/>
        <v>-4.8849999999999998</v>
      </c>
    </row>
    <row r="19" spans="1:10" x14ac:dyDescent="0.2">
      <c r="A19" s="10"/>
      <c r="B19" s="10"/>
      <c r="C19" s="10"/>
      <c r="D19" s="31"/>
      <c r="E19" s="6" t="s">
        <v>17</v>
      </c>
      <c r="F19" s="15">
        <v>288.01</v>
      </c>
      <c r="G19" s="33"/>
      <c r="H19" s="14">
        <v>7.9349999999999996</v>
      </c>
      <c r="I19" s="16">
        <v>3.9049999999999998</v>
      </c>
      <c r="J19" s="13">
        <f t="shared" si="0"/>
        <v>-4.0299999999999994</v>
      </c>
    </row>
    <row r="20" spans="1:10" x14ac:dyDescent="0.2">
      <c r="A20" s="10"/>
      <c r="B20" s="10"/>
      <c r="C20" s="10"/>
      <c r="D20" s="31" t="s">
        <v>22</v>
      </c>
      <c r="E20" s="6" t="s">
        <v>17</v>
      </c>
      <c r="F20" s="15">
        <v>297.3</v>
      </c>
      <c r="G20" s="32" t="s">
        <v>22</v>
      </c>
      <c r="H20" s="14">
        <v>0.2</v>
      </c>
      <c r="I20" s="16">
        <v>0.78100000000000003</v>
      </c>
      <c r="J20" s="13">
        <f t="shared" si="0"/>
        <v>0.58099999999999996</v>
      </c>
    </row>
    <row r="21" spans="1:10" x14ac:dyDescent="0.2">
      <c r="A21" s="10"/>
      <c r="B21" s="10"/>
      <c r="C21" s="10"/>
      <c r="D21" s="31" t="s">
        <v>23</v>
      </c>
      <c r="E21" s="6" t="s">
        <v>17</v>
      </c>
      <c r="F21" s="15">
        <v>297.3</v>
      </c>
      <c r="G21" s="32" t="s">
        <v>23</v>
      </c>
      <c r="H21" s="14">
        <v>0.72499999999999998</v>
      </c>
      <c r="I21" s="12">
        <v>0.45200000000000001</v>
      </c>
      <c r="J21" s="13">
        <f t="shared" si="0"/>
        <v>-0.27299999999999996</v>
      </c>
    </row>
    <row r="22" spans="1:10" x14ac:dyDescent="0.2">
      <c r="A22" s="10"/>
      <c r="B22" s="10"/>
      <c r="C22" s="10"/>
      <c r="D22" s="31" t="s">
        <v>24</v>
      </c>
      <c r="E22" s="6" t="s">
        <v>17</v>
      </c>
      <c r="F22" s="15">
        <v>288.01</v>
      </c>
      <c r="G22" s="32" t="s">
        <v>24</v>
      </c>
      <c r="H22" s="14">
        <v>2.2010000000000001</v>
      </c>
      <c r="I22" s="12">
        <v>0</v>
      </c>
      <c r="J22" s="13">
        <f t="shared" si="0"/>
        <v>-2.2010000000000001</v>
      </c>
    </row>
    <row r="23" spans="1:10" x14ac:dyDescent="0.2">
      <c r="A23" s="10"/>
      <c r="B23" s="10"/>
      <c r="C23" s="10"/>
      <c r="D23" s="31" t="s">
        <v>128</v>
      </c>
      <c r="E23" s="6" t="s">
        <v>17</v>
      </c>
      <c r="F23" s="15">
        <v>288.01</v>
      </c>
      <c r="G23" s="32" t="s">
        <v>128</v>
      </c>
      <c r="H23" s="14">
        <v>4.0430000000000001</v>
      </c>
      <c r="I23" s="12">
        <v>3.9780000000000002</v>
      </c>
      <c r="J23" s="13">
        <f t="shared" si="0"/>
        <v>-6.4999999999999947E-2</v>
      </c>
    </row>
    <row r="24" spans="1:10" x14ac:dyDescent="0.2">
      <c r="A24" s="10"/>
      <c r="B24" s="10"/>
      <c r="C24" s="10"/>
      <c r="D24" s="31" t="s">
        <v>129</v>
      </c>
      <c r="E24" s="6" t="s">
        <v>17</v>
      </c>
      <c r="F24" s="15">
        <v>297.3</v>
      </c>
      <c r="G24" s="32" t="s">
        <v>129</v>
      </c>
      <c r="H24" s="14">
        <v>8.4000000000000005E-2</v>
      </c>
      <c r="I24" s="12">
        <v>5.7000000000000002E-2</v>
      </c>
      <c r="J24" s="13">
        <f t="shared" si="0"/>
        <v>-2.7000000000000003E-2</v>
      </c>
    </row>
    <row r="25" spans="1:10" x14ac:dyDescent="0.2">
      <c r="A25" s="10"/>
      <c r="B25" s="10"/>
      <c r="C25" s="10"/>
      <c r="D25" s="31" t="s">
        <v>130</v>
      </c>
      <c r="E25" s="6" t="s">
        <v>17</v>
      </c>
      <c r="F25" s="15">
        <v>297.3</v>
      </c>
      <c r="G25" s="32" t="s">
        <v>130</v>
      </c>
      <c r="H25" s="14">
        <v>0.05</v>
      </c>
      <c r="I25" s="12">
        <v>3.3000000000000002E-2</v>
      </c>
      <c r="J25" s="13">
        <f t="shared" si="0"/>
        <v>-1.7000000000000001E-2</v>
      </c>
    </row>
    <row r="26" spans="1:10" x14ac:dyDescent="0.2">
      <c r="A26" s="10"/>
      <c r="B26" s="10"/>
      <c r="C26" s="10"/>
      <c r="D26" s="31" t="s">
        <v>131</v>
      </c>
      <c r="E26" s="6" t="s">
        <v>17</v>
      </c>
      <c r="F26" s="15">
        <v>297.3</v>
      </c>
      <c r="G26" s="32" t="s">
        <v>131</v>
      </c>
      <c r="H26" s="14">
        <v>0.06</v>
      </c>
      <c r="I26" s="12">
        <v>5.3999999999999999E-2</v>
      </c>
      <c r="J26" s="13">
        <f t="shared" si="0"/>
        <v>-5.9999999999999984E-3</v>
      </c>
    </row>
    <row r="27" spans="1:10" x14ac:dyDescent="0.2">
      <c r="A27" s="17"/>
      <c r="B27" s="17"/>
      <c r="C27" s="17"/>
      <c r="D27" s="31" t="s">
        <v>25</v>
      </c>
      <c r="E27" s="6" t="s">
        <v>17</v>
      </c>
      <c r="F27" s="15">
        <v>283.36</v>
      </c>
      <c r="G27" s="32" t="s">
        <v>25</v>
      </c>
      <c r="H27" s="18">
        <v>40.011000000000003</v>
      </c>
      <c r="I27" s="12">
        <v>59.823</v>
      </c>
      <c r="J27" s="13">
        <f t="shared" si="0"/>
        <v>19.811999999999998</v>
      </c>
    </row>
    <row r="28" spans="1:10" x14ac:dyDescent="0.2">
      <c r="A28" s="17"/>
      <c r="B28" s="17"/>
      <c r="C28" s="17"/>
      <c r="D28" s="31" t="s">
        <v>26</v>
      </c>
      <c r="E28" s="6" t="s">
        <v>17</v>
      </c>
      <c r="F28" s="15">
        <v>288.01</v>
      </c>
      <c r="G28" s="32" t="s">
        <v>26</v>
      </c>
      <c r="H28" s="14">
        <v>0.5</v>
      </c>
      <c r="I28" s="12">
        <v>0.5</v>
      </c>
      <c r="J28" s="13">
        <f t="shared" si="0"/>
        <v>0</v>
      </c>
    </row>
    <row r="29" spans="1:10" x14ac:dyDescent="0.2">
      <c r="A29" s="17"/>
      <c r="B29" s="17"/>
      <c r="C29" s="17"/>
      <c r="D29" s="31" t="s">
        <v>27</v>
      </c>
      <c r="E29" s="6" t="s">
        <v>17</v>
      </c>
      <c r="F29" s="15">
        <v>288.01</v>
      </c>
      <c r="G29" s="32" t="s">
        <v>27</v>
      </c>
      <c r="H29" s="14">
        <v>1.0880000000000001</v>
      </c>
      <c r="I29" s="12">
        <v>1.0880000000000001</v>
      </c>
      <c r="J29" s="13">
        <f t="shared" si="0"/>
        <v>0</v>
      </c>
    </row>
    <row r="30" spans="1:10" x14ac:dyDescent="0.2">
      <c r="A30" s="17"/>
      <c r="B30" s="17"/>
      <c r="C30" s="17"/>
      <c r="D30" s="31" t="s">
        <v>28</v>
      </c>
      <c r="E30" s="6" t="s">
        <v>17</v>
      </c>
      <c r="F30" s="15">
        <v>297.3</v>
      </c>
      <c r="G30" s="32" t="s">
        <v>28</v>
      </c>
      <c r="H30" s="14">
        <v>0.56399999999999995</v>
      </c>
      <c r="I30" s="12">
        <v>0</v>
      </c>
      <c r="J30" s="13">
        <f t="shared" si="0"/>
        <v>-0.56399999999999995</v>
      </c>
    </row>
    <row r="31" spans="1:10" x14ac:dyDescent="0.2">
      <c r="A31" s="17"/>
      <c r="B31" s="17"/>
      <c r="C31" s="17"/>
      <c r="D31" s="31" t="s">
        <v>29</v>
      </c>
      <c r="E31" s="6" t="s">
        <v>17</v>
      </c>
      <c r="F31" s="15">
        <v>288.01</v>
      </c>
      <c r="G31" s="32" t="s">
        <v>29</v>
      </c>
      <c r="H31" s="14">
        <v>1.1000000000000001</v>
      </c>
      <c r="I31" s="12">
        <v>0</v>
      </c>
      <c r="J31" s="13">
        <f t="shared" si="0"/>
        <v>-1.1000000000000001</v>
      </c>
    </row>
    <row r="32" spans="1:10" x14ac:dyDescent="0.2">
      <c r="A32" s="17"/>
      <c r="B32" s="17"/>
      <c r="C32" s="17"/>
      <c r="D32" s="31" t="s">
        <v>30</v>
      </c>
      <c r="E32" s="6" t="s">
        <v>17</v>
      </c>
      <c r="F32" s="15">
        <v>288.01</v>
      </c>
      <c r="G32" s="32" t="s">
        <v>30</v>
      </c>
      <c r="H32" s="14">
        <v>0.501</v>
      </c>
      <c r="I32" s="12">
        <v>0</v>
      </c>
      <c r="J32" s="13">
        <f t="shared" si="0"/>
        <v>-0.501</v>
      </c>
    </row>
    <row r="33" spans="1:10" x14ac:dyDescent="0.2">
      <c r="A33" s="17"/>
      <c r="B33" s="17"/>
      <c r="C33" s="17"/>
      <c r="D33" s="31" t="s">
        <v>31</v>
      </c>
      <c r="E33" s="6" t="s">
        <v>17</v>
      </c>
      <c r="F33" s="15">
        <v>185.82</v>
      </c>
      <c r="G33" s="32" t="s">
        <v>31</v>
      </c>
      <c r="H33" s="14">
        <v>7015</v>
      </c>
      <c r="I33" s="12">
        <v>6559.8779999999997</v>
      </c>
      <c r="J33" s="13">
        <f t="shared" si="0"/>
        <v>-455.1220000000003</v>
      </c>
    </row>
    <row r="34" spans="1:10" x14ac:dyDescent="0.2">
      <c r="A34" s="17"/>
      <c r="B34" s="17"/>
      <c r="C34" s="17"/>
      <c r="D34" s="31" t="s">
        <v>32</v>
      </c>
      <c r="E34" s="6" t="s">
        <v>17</v>
      </c>
      <c r="F34" s="15">
        <v>297.3</v>
      </c>
      <c r="G34" s="32" t="s">
        <v>32</v>
      </c>
      <c r="H34" s="14">
        <v>0.308</v>
      </c>
      <c r="I34" s="12">
        <v>0.13700000000000001</v>
      </c>
      <c r="J34" s="13">
        <f t="shared" si="0"/>
        <v>-0.17099999999999999</v>
      </c>
    </row>
    <row r="35" spans="1:10" x14ac:dyDescent="0.2">
      <c r="A35" s="17"/>
      <c r="B35" s="17"/>
      <c r="C35" s="17"/>
      <c r="D35" s="31" t="s">
        <v>33</v>
      </c>
      <c r="E35" s="6" t="s">
        <v>17</v>
      </c>
      <c r="F35" s="15">
        <v>297.3</v>
      </c>
      <c r="G35" s="32" t="s">
        <v>33</v>
      </c>
      <c r="H35" s="14">
        <v>1.06</v>
      </c>
      <c r="I35" s="12">
        <v>1.0249999999999999</v>
      </c>
      <c r="J35" s="13">
        <f t="shared" si="0"/>
        <v>-3.5000000000000142E-2</v>
      </c>
    </row>
    <row r="36" spans="1:10" x14ac:dyDescent="0.2">
      <c r="A36" s="17"/>
      <c r="B36" s="17"/>
      <c r="C36" s="17"/>
      <c r="D36" s="31" t="s">
        <v>34</v>
      </c>
      <c r="E36" s="6" t="s">
        <v>17</v>
      </c>
      <c r="F36" s="15">
        <v>297.3</v>
      </c>
      <c r="G36" s="32" t="s">
        <v>34</v>
      </c>
      <c r="H36" s="14">
        <v>0.65700000000000003</v>
      </c>
      <c r="I36" s="12">
        <v>0.65700000000000003</v>
      </c>
      <c r="J36" s="13">
        <f t="shared" si="0"/>
        <v>0</v>
      </c>
    </row>
    <row r="37" spans="1:10" x14ac:dyDescent="0.2">
      <c r="A37" s="17"/>
      <c r="B37" s="17"/>
      <c r="C37" s="17"/>
      <c r="D37" s="31" t="s">
        <v>35</v>
      </c>
      <c r="E37" s="6" t="s">
        <v>17</v>
      </c>
      <c r="F37" s="15">
        <v>288.01</v>
      </c>
      <c r="G37" s="32" t="s">
        <v>35</v>
      </c>
      <c r="H37" s="14">
        <v>0.8</v>
      </c>
      <c r="I37" s="12">
        <v>0.40899999999999997</v>
      </c>
      <c r="J37" s="13">
        <f t="shared" si="0"/>
        <v>-0.39100000000000007</v>
      </c>
    </row>
    <row r="38" spans="1:10" x14ac:dyDescent="0.2">
      <c r="A38" s="17"/>
      <c r="B38" s="17"/>
      <c r="C38" s="17"/>
      <c r="D38" s="31" t="s">
        <v>36</v>
      </c>
      <c r="E38" s="6" t="s">
        <v>17</v>
      </c>
      <c r="F38" s="15">
        <v>297.3</v>
      </c>
      <c r="G38" s="32" t="s">
        <v>36</v>
      </c>
      <c r="H38" s="14">
        <v>0.48699999999999999</v>
      </c>
      <c r="I38" s="16">
        <v>0</v>
      </c>
      <c r="J38" s="13">
        <f t="shared" si="0"/>
        <v>-0.48699999999999999</v>
      </c>
    </row>
    <row r="39" spans="1:10" x14ac:dyDescent="0.2">
      <c r="A39" s="17"/>
      <c r="B39" s="17"/>
      <c r="C39" s="17"/>
      <c r="D39" s="31" t="s">
        <v>37</v>
      </c>
      <c r="E39" s="6" t="s">
        <v>17</v>
      </c>
      <c r="F39" s="15">
        <v>297.3</v>
      </c>
      <c r="G39" s="32" t="s">
        <v>37</v>
      </c>
      <c r="H39" s="14">
        <v>0.4</v>
      </c>
      <c r="I39" s="16">
        <v>0</v>
      </c>
      <c r="J39" s="13">
        <f t="shared" si="0"/>
        <v>-0.4</v>
      </c>
    </row>
    <row r="40" spans="1:10" ht="57" x14ac:dyDescent="0.2">
      <c r="A40" s="17"/>
      <c r="B40" s="17"/>
      <c r="C40" s="17"/>
      <c r="D40" s="31" t="s">
        <v>146</v>
      </c>
      <c r="E40" s="6" t="s">
        <v>17</v>
      </c>
      <c r="F40" s="15">
        <v>288.01</v>
      </c>
      <c r="G40" s="27" t="s">
        <v>152</v>
      </c>
      <c r="H40" s="14">
        <v>5.3</v>
      </c>
      <c r="I40" s="28">
        <v>2.9609999999999999</v>
      </c>
      <c r="J40" s="29">
        <f>I40-H40</f>
        <v>-2.339</v>
      </c>
    </row>
    <row r="41" spans="1:10" x14ac:dyDescent="0.2">
      <c r="A41" s="17"/>
      <c r="B41" s="17"/>
      <c r="C41" s="17"/>
      <c r="D41" s="31" t="s">
        <v>38</v>
      </c>
      <c r="E41" s="6" t="s">
        <v>17</v>
      </c>
      <c r="F41" s="15">
        <v>288.01</v>
      </c>
      <c r="G41" s="32" t="s">
        <v>38</v>
      </c>
      <c r="H41" s="14">
        <v>0.9</v>
      </c>
      <c r="I41" s="16">
        <v>0.98699999999999999</v>
      </c>
      <c r="J41" s="13">
        <f t="shared" si="0"/>
        <v>8.6999999999999966E-2</v>
      </c>
    </row>
    <row r="42" spans="1:10" x14ac:dyDescent="0.2">
      <c r="A42" s="17"/>
      <c r="B42" s="17"/>
      <c r="C42" s="17"/>
      <c r="D42" s="31" t="s">
        <v>114</v>
      </c>
      <c r="E42" s="6" t="s">
        <v>17</v>
      </c>
      <c r="F42" s="15">
        <v>297.3</v>
      </c>
      <c r="G42" s="32" t="s">
        <v>114</v>
      </c>
      <c r="H42" s="14">
        <v>5.8999999999999997E-2</v>
      </c>
      <c r="I42" s="12">
        <v>0</v>
      </c>
      <c r="J42" s="13">
        <f t="shared" si="0"/>
        <v>-5.8999999999999997E-2</v>
      </c>
    </row>
    <row r="43" spans="1:10" x14ac:dyDescent="0.2">
      <c r="A43" s="17"/>
      <c r="B43" s="17"/>
      <c r="C43" s="17"/>
      <c r="D43" s="31"/>
      <c r="E43" s="6" t="s">
        <v>17</v>
      </c>
      <c r="F43" s="15">
        <v>297.3</v>
      </c>
      <c r="G43" s="32"/>
      <c r="H43" s="14">
        <v>9.2999999999999999E-2</v>
      </c>
      <c r="I43" s="12">
        <v>1.4850000000000001</v>
      </c>
      <c r="J43" s="13">
        <f t="shared" si="0"/>
        <v>1.3920000000000001</v>
      </c>
    </row>
    <row r="44" spans="1:10" x14ac:dyDescent="0.2">
      <c r="A44" s="17"/>
      <c r="B44" s="17"/>
      <c r="C44" s="17"/>
      <c r="D44" s="31" t="s">
        <v>39</v>
      </c>
      <c r="E44" s="6" t="s">
        <v>17</v>
      </c>
      <c r="F44" s="15">
        <v>288.01</v>
      </c>
      <c r="G44" s="32" t="s">
        <v>39</v>
      </c>
      <c r="H44" s="14">
        <v>1.1679999999999999</v>
      </c>
      <c r="I44" s="12">
        <v>0.91500000000000004</v>
      </c>
      <c r="J44" s="13">
        <f t="shared" si="0"/>
        <v>-0.25299999999999989</v>
      </c>
    </row>
    <row r="45" spans="1:10" x14ac:dyDescent="0.2">
      <c r="A45" s="17"/>
      <c r="B45" s="17"/>
      <c r="C45" s="17"/>
      <c r="D45" s="31" t="s">
        <v>40</v>
      </c>
      <c r="E45" s="6" t="s">
        <v>17</v>
      </c>
      <c r="F45" s="15">
        <v>297.3</v>
      </c>
      <c r="G45" s="32" t="s">
        <v>40</v>
      </c>
      <c r="H45" s="14">
        <v>5.2999999999999999E-2</v>
      </c>
      <c r="I45" s="12">
        <v>1.9E-2</v>
      </c>
      <c r="J45" s="13">
        <f t="shared" si="0"/>
        <v>-3.4000000000000002E-2</v>
      </c>
    </row>
    <row r="46" spans="1:10" x14ac:dyDescent="0.2">
      <c r="A46" s="17"/>
      <c r="B46" s="17"/>
      <c r="C46" s="17"/>
      <c r="D46" s="31" t="s">
        <v>41</v>
      </c>
      <c r="E46" s="6" t="s">
        <v>17</v>
      </c>
      <c r="F46" s="15">
        <v>297.3</v>
      </c>
      <c r="G46" s="32" t="s">
        <v>41</v>
      </c>
      <c r="H46" s="14">
        <v>3.9E-2</v>
      </c>
      <c r="I46" s="12">
        <v>3.6999999999999998E-2</v>
      </c>
      <c r="J46" s="13">
        <f t="shared" si="0"/>
        <v>-2.0000000000000018E-3</v>
      </c>
    </row>
    <row r="47" spans="1:10" x14ac:dyDescent="0.2">
      <c r="A47" s="17"/>
      <c r="B47" s="17"/>
      <c r="C47" s="17"/>
      <c r="D47" s="31" t="s">
        <v>42</v>
      </c>
      <c r="E47" s="6" t="s">
        <v>17</v>
      </c>
      <c r="F47" s="15">
        <v>288.01</v>
      </c>
      <c r="G47" s="32" t="s">
        <v>42</v>
      </c>
      <c r="H47" s="14">
        <v>2</v>
      </c>
      <c r="I47" s="12">
        <v>2.3159999999999998</v>
      </c>
      <c r="J47" s="13">
        <f t="shared" si="0"/>
        <v>0.31599999999999984</v>
      </c>
    </row>
    <row r="48" spans="1:10" x14ac:dyDescent="0.2">
      <c r="A48" s="17"/>
      <c r="B48" s="17"/>
      <c r="C48" s="17"/>
      <c r="D48" s="31" t="s">
        <v>43</v>
      </c>
      <c r="E48" s="6" t="s">
        <v>17</v>
      </c>
      <c r="F48" s="15">
        <v>288.01</v>
      </c>
      <c r="G48" s="32" t="s">
        <v>43</v>
      </c>
      <c r="H48" s="14">
        <v>0.5</v>
      </c>
      <c r="I48" s="12">
        <v>0.126</v>
      </c>
      <c r="J48" s="13">
        <f t="shared" si="0"/>
        <v>-0.374</v>
      </c>
    </row>
    <row r="49" spans="1:10" x14ac:dyDescent="0.2">
      <c r="A49" s="17"/>
      <c r="B49" s="17"/>
      <c r="C49" s="17"/>
      <c r="D49" s="31" t="s">
        <v>44</v>
      </c>
      <c r="E49" s="6" t="s">
        <v>17</v>
      </c>
      <c r="F49" s="15">
        <v>297.3</v>
      </c>
      <c r="G49" s="32" t="s">
        <v>44</v>
      </c>
      <c r="H49" s="14">
        <v>1.2E-2</v>
      </c>
      <c r="I49" s="12">
        <v>0</v>
      </c>
      <c r="J49" s="13">
        <f t="shared" si="0"/>
        <v>-1.2E-2</v>
      </c>
    </row>
    <row r="50" spans="1:10" x14ac:dyDescent="0.2">
      <c r="A50" s="17"/>
      <c r="B50" s="17"/>
      <c r="C50" s="17"/>
      <c r="D50" s="31" t="s">
        <v>45</v>
      </c>
      <c r="E50" s="6" t="s">
        <v>17</v>
      </c>
      <c r="F50" s="15">
        <v>297.3</v>
      </c>
      <c r="G50" s="32" t="s">
        <v>45</v>
      </c>
      <c r="H50" s="14">
        <v>0.7</v>
      </c>
      <c r="I50" s="12">
        <v>0</v>
      </c>
      <c r="J50" s="13">
        <f t="shared" si="0"/>
        <v>-0.7</v>
      </c>
    </row>
    <row r="51" spans="1:10" ht="15" customHeight="1" x14ac:dyDescent="0.2">
      <c r="A51" s="17"/>
      <c r="B51" s="17"/>
      <c r="C51" s="17"/>
      <c r="D51" s="31" t="s">
        <v>46</v>
      </c>
      <c r="E51" s="6" t="s">
        <v>17</v>
      </c>
      <c r="F51" s="15">
        <v>297.3</v>
      </c>
      <c r="G51" s="32" t="s">
        <v>46</v>
      </c>
      <c r="H51" s="14">
        <v>1.0229999999999999</v>
      </c>
      <c r="I51" s="12">
        <v>0.314</v>
      </c>
      <c r="J51" s="13">
        <f t="shared" si="0"/>
        <v>-0.70899999999999985</v>
      </c>
    </row>
    <row r="52" spans="1:10" ht="22.8" x14ac:dyDescent="0.2">
      <c r="A52" s="17"/>
      <c r="B52" s="17"/>
      <c r="C52" s="17"/>
      <c r="D52" s="31" t="s">
        <v>47</v>
      </c>
      <c r="E52" s="6" t="s">
        <v>17</v>
      </c>
      <c r="F52" s="15">
        <v>288.01</v>
      </c>
      <c r="G52" s="32" t="s">
        <v>47</v>
      </c>
      <c r="H52" s="18">
        <v>1.3580000000000001</v>
      </c>
      <c r="I52" s="12">
        <v>1.085</v>
      </c>
      <c r="J52" s="13">
        <f t="shared" si="0"/>
        <v>-0.27300000000000013</v>
      </c>
    </row>
    <row r="53" spans="1:10" ht="16.05" customHeight="1" x14ac:dyDescent="0.2">
      <c r="A53" s="17"/>
      <c r="B53" s="17"/>
      <c r="C53" s="17"/>
      <c r="D53" s="31" t="s">
        <v>48</v>
      </c>
      <c r="E53" s="6" t="s">
        <v>17</v>
      </c>
      <c r="F53" s="15">
        <v>297.3</v>
      </c>
      <c r="G53" s="32" t="s">
        <v>48</v>
      </c>
      <c r="H53" s="14">
        <v>0.38800000000000001</v>
      </c>
      <c r="I53" s="16">
        <v>0.47399999999999998</v>
      </c>
      <c r="J53" s="13">
        <f t="shared" si="0"/>
        <v>8.5999999999999965E-2</v>
      </c>
    </row>
    <row r="54" spans="1:10" x14ac:dyDescent="0.2">
      <c r="A54" s="17"/>
      <c r="B54" s="17"/>
      <c r="C54" s="17"/>
      <c r="D54" s="31" t="s">
        <v>49</v>
      </c>
      <c r="E54" s="6" t="s">
        <v>17</v>
      </c>
      <c r="F54" s="15">
        <v>297.3</v>
      </c>
      <c r="G54" s="32" t="s">
        <v>49</v>
      </c>
      <c r="H54" s="14">
        <v>0.20200000000000001</v>
      </c>
      <c r="I54" s="16">
        <v>0.249</v>
      </c>
      <c r="J54" s="13">
        <f t="shared" si="0"/>
        <v>4.6999999999999986E-2</v>
      </c>
    </row>
    <row r="55" spans="1:10" x14ac:dyDescent="0.2">
      <c r="A55" s="17"/>
      <c r="B55" s="17"/>
      <c r="C55" s="17"/>
      <c r="D55" s="31" t="s">
        <v>50</v>
      </c>
      <c r="E55" s="6" t="s">
        <v>17</v>
      </c>
      <c r="F55" s="15">
        <v>288.01</v>
      </c>
      <c r="G55" s="32" t="s">
        <v>50</v>
      </c>
      <c r="H55" s="14">
        <v>4.6059999999999999</v>
      </c>
      <c r="I55" s="12">
        <v>0</v>
      </c>
      <c r="J55" s="13">
        <f t="shared" si="0"/>
        <v>-4.6059999999999999</v>
      </c>
    </row>
    <row r="56" spans="1:10" x14ac:dyDescent="0.2">
      <c r="A56" s="17"/>
      <c r="B56" s="17"/>
      <c r="C56" s="17"/>
      <c r="D56" s="31" t="s">
        <v>51</v>
      </c>
      <c r="E56" s="6" t="s">
        <v>17</v>
      </c>
      <c r="F56" s="15">
        <v>283.36</v>
      </c>
      <c r="G56" s="32" t="s">
        <v>51</v>
      </c>
      <c r="H56" s="14">
        <v>4.7370000000000001</v>
      </c>
      <c r="I56" s="12">
        <v>6.2530000000000001</v>
      </c>
      <c r="J56" s="13">
        <f t="shared" si="0"/>
        <v>1.516</v>
      </c>
    </row>
    <row r="57" spans="1:10" x14ac:dyDescent="0.2">
      <c r="A57" s="17"/>
      <c r="B57" s="17"/>
      <c r="C57" s="17"/>
      <c r="D57" s="31" t="s">
        <v>132</v>
      </c>
      <c r="E57" s="6" t="s">
        <v>17</v>
      </c>
      <c r="F57" s="15">
        <v>288.01</v>
      </c>
      <c r="G57" s="32" t="s">
        <v>132</v>
      </c>
      <c r="H57" s="14">
        <v>3.7919999999999998</v>
      </c>
      <c r="I57" s="12">
        <v>10.714</v>
      </c>
      <c r="J57" s="13">
        <f t="shared" si="0"/>
        <v>6.9220000000000006</v>
      </c>
    </row>
    <row r="58" spans="1:10" ht="15" customHeight="1" x14ac:dyDescent="0.2">
      <c r="A58" s="17"/>
      <c r="B58" s="17"/>
      <c r="C58" s="17"/>
      <c r="D58" s="31" t="s">
        <v>133</v>
      </c>
      <c r="E58" s="6" t="s">
        <v>17</v>
      </c>
      <c r="F58" s="15">
        <v>288.01</v>
      </c>
      <c r="G58" s="32" t="s">
        <v>133</v>
      </c>
      <c r="H58" s="14">
        <v>3.92</v>
      </c>
      <c r="I58" s="12">
        <v>5.2080000000000002</v>
      </c>
      <c r="J58" s="13">
        <f t="shared" si="0"/>
        <v>1.2880000000000003</v>
      </c>
    </row>
    <row r="59" spans="1:10" ht="20.399999999999999" x14ac:dyDescent="0.2">
      <c r="A59" s="17"/>
      <c r="B59" s="17"/>
      <c r="C59" s="17"/>
      <c r="D59" s="31" t="s">
        <v>52</v>
      </c>
      <c r="E59" s="6" t="s">
        <v>17</v>
      </c>
      <c r="F59" s="15">
        <v>288.01</v>
      </c>
      <c r="G59" s="32" t="s">
        <v>52</v>
      </c>
      <c r="H59" s="18">
        <v>2.3370000000000002</v>
      </c>
      <c r="I59" s="12">
        <v>0</v>
      </c>
      <c r="J59" s="13">
        <f t="shared" si="0"/>
        <v>-2.3370000000000002</v>
      </c>
    </row>
    <row r="60" spans="1:10" ht="16.95" customHeight="1" x14ac:dyDescent="0.2">
      <c r="A60" s="17"/>
      <c r="B60" s="17"/>
      <c r="C60" s="17"/>
      <c r="D60" s="31" t="s">
        <v>53</v>
      </c>
      <c r="E60" s="6" t="s">
        <v>17</v>
      </c>
      <c r="F60" s="15">
        <v>288.01</v>
      </c>
      <c r="G60" s="32" t="s">
        <v>53</v>
      </c>
      <c r="H60" s="18">
        <v>5.9</v>
      </c>
      <c r="I60" s="12">
        <v>1.0189999999999999</v>
      </c>
      <c r="J60" s="13">
        <f t="shared" si="0"/>
        <v>-4.8810000000000002</v>
      </c>
    </row>
    <row r="61" spans="1:10" x14ac:dyDescent="0.2">
      <c r="A61" s="17"/>
      <c r="B61" s="17"/>
      <c r="C61" s="17"/>
      <c r="D61" s="31" t="s">
        <v>54</v>
      </c>
      <c r="E61" s="6" t="s">
        <v>17</v>
      </c>
      <c r="F61" s="15">
        <v>288.01</v>
      </c>
      <c r="G61" s="32" t="s">
        <v>54</v>
      </c>
      <c r="H61" s="14">
        <v>3.508</v>
      </c>
      <c r="I61" s="12">
        <v>0.98199999999999998</v>
      </c>
      <c r="J61" s="13">
        <f t="shared" si="0"/>
        <v>-2.5259999999999998</v>
      </c>
    </row>
    <row r="62" spans="1:10" x14ac:dyDescent="0.2">
      <c r="A62" s="17"/>
      <c r="B62" s="17"/>
      <c r="C62" s="17"/>
      <c r="D62" s="31" t="s">
        <v>55</v>
      </c>
      <c r="E62" s="6" t="s">
        <v>17</v>
      </c>
      <c r="F62" s="15">
        <v>288.01</v>
      </c>
      <c r="G62" s="32" t="s">
        <v>55</v>
      </c>
      <c r="H62" s="14">
        <v>0.89600000000000002</v>
      </c>
      <c r="I62" s="12">
        <v>0.18</v>
      </c>
      <c r="J62" s="13">
        <f t="shared" si="0"/>
        <v>-0.71599999999999997</v>
      </c>
    </row>
    <row r="63" spans="1:10" x14ac:dyDescent="0.2">
      <c r="A63" s="17"/>
      <c r="B63" s="17"/>
      <c r="C63" s="17"/>
      <c r="D63" s="31"/>
      <c r="E63" s="6" t="s">
        <v>17</v>
      </c>
      <c r="F63" s="15">
        <v>288.01</v>
      </c>
      <c r="G63" s="32"/>
      <c r="H63" s="14">
        <v>1.1719999999999999</v>
      </c>
      <c r="I63" s="12">
        <v>0.29699999999999999</v>
      </c>
      <c r="J63" s="13">
        <f t="shared" si="0"/>
        <v>-0.875</v>
      </c>
    </row>
    <row r="64" spans="1:10" x14ac:dyDescent="0.2">
      <c r="A64" s="17"/>
      <c r="B64" s="17"/>
      <c r="C64" s="17"/>
      <c r="D64" s="31" t="s">
        <v>56</v>
      </c>
      <c r="E64" s="6" t="s">
        <v>17</v>
      </c>
      <c r="F64" s="15">
        <v>288.01</v>
      </c>
      <c r="G64" s="32" t="s">
        <v>56</v>
      </c>
      <c r="H64" s="14">
        <v>1.85</v>
      </c>
      <c r="I64" s="12">
        <v>0.45200000000000001</v>
      </c>
      <c r="J64" s="13">
        <f t="shared" si="0"/>
        <v>-1.3980000000000001</v>
      </c>
    </row>
    <row r="65" spans="1:10" x14ac:dyDescent="0.2">
      <c r="A65" s="17"/>
      <c r="B65" s="17"/>
      <c r="C65" s="17"/>
      <c r="D65" s="31"/>
      <c r="E65" s="6" t="s">
        <v>17</v>
      </c>
      <c r="F65" s="15">
        <v>288.01</v>
      </c>
      <c r="G65" s="32"/>
      <c r="H65" s="14">
        <v>1.8</v>
      </c>
      <c r="I65" s="12">
        <v>0.76300000000000001</v>
      </c>
      <c r="J65" s="13">
        <f t="shared" si="0"/>
        <v>-1.0369999999999999</v>
      </c>
    </row>
    <row r="66" spans="1:10" x14ac:dyDescent="0.2">
      <c r="A66" s="17"/>
      <c r="B66" s="17"/>
      <c r="C66" s="17"/>
      <c r="D66" s="31" t="s">
        <v>57</v>
      </c>
      <c r="E66" s="6" t="s">
        <v>17</v>
      </c>
      <c r="F66" s="15">
        <v>297.3</v>
      </c>
      <c r="G66" s="32" t="s">
        <v>57</v>
      </c>
      <c r="H66" s="14">
        <v>0.14000000000000001</v>
      </c>
      <c r="I66" s="12">
        <v>0.27800000000000002</v>
      </c>
      <c r="J66" s="13">
        <f t="shared" si="0"/>
        <v>0.13800000000000001</v>
      </c>
    </row>
    <row r="67" spans="1:10" x14ac:dyDescent="0.2">
      <c r="A67" s="17"/>
      <c r="B67" s="17"/>
      <c r="C67" s="17"/>
      <c r="D67" s="31" t="s">
        <v>58</v>
      </c>
      <c r="E67" s="6" t="s">
        <v>17</v>
      </c>
      <c r="F67" s="15">
        <v>297.3</v>
      </c>
      <c r="G67" s="32" t="s">
        <v>58</v>
      </c>
      <c r="H67" s="14">
        <v>0.13</v>
      </c>
      <c r="I67" s="12">
        <v>0</v>
      </c>
      <c r="J67" s="13">
        <f t="shared" si="0"/>
        <v>-0.13</v>
      </c>
    </row>
    <row r="68" spans="1:10" x14ac:dyDescent="0.2">
      <c r="A68" s="17"/>
      <c r="B68" s="17"/>
      <c r="C68" s="17"/>
      <c r="D68" s="31" t="s">
        <v>59</v>
      </c>
      <c r="E68" s="6" t="s">
        <v>17</v>
      </c>
      <c r="F68" s="15">
        <v>297.3</v>
      </c>
      <c r="G68" s="32" t="s">
        <v>59</v>
      </c>
      <c r="H68" s="14">
        <v>0.40600000000000003</v>
      </c>
      <c r="I68" s="12">
        <v>0</v>
      </c>
      <c r="J68" s="13">
        <f t="shared" si="0"/>
        <v>-0.40600000000000003</v>
      </c>
    </row>
    <row r="69" spans="1:10" x14ac:dyDescent="0.2">
      <c r="A69" s="17"/>
      <c r="B69" s="17"/>
      <c r="C69" s="17"/>
      <c r="D69" s="31" t="s">
        <v>60</v>
      </c>
      <c r="E69" s="6" t="s">
        <v>17</v>
      </c>
      <c r="F69" s="15">
        <v>297.3</v>
      </c>
      <c r="G69" s="32" t="s">
        <v>60</v>
      </c>
      <c r="H69" s="14">
        <v>0.7</v>
      </c>
      <c r="I69" s="12">
        <v>0.03</v>
      </c>
      <c r="J69" s="13">
        <f t="shared" si="0"/>
        <v>-0.66999999999999993</v>
      </c>
    </row>
    <row r="70" spans="1:10" x14ac:dyDescent="0.2">
      <c r="A70" s="17"/>
      <c r="B70" s="17"/>
      <c r="C70" s="17"/>
      <c r="D70" s="31" t="s">
        <v>61</v>
      </c>
      <c r="E70" s="6" t="s">
        <v>17</v>
      </c>
      <c r="F70" s="15">
        <v>288.01</v>
      </c>
      <c r="G70" s="32" t="s">
        <v>61</v>
      </c>
      <c r="H70" s="14">
        <v>2.15</v>
      </c>
      <c r="I70" s="12">
        <v>2.7570000000000001</v>
      </c>
      <c r="J70" s="13">
        <f t="shared" si="0"/>
        <v>0.60700000000000021</v>
      </c>
    </row>
    <row r="71" spans="1:10" x14ac:dyDescent="0.2">
      <c r="A71" s="17"/>
      <c r="B71" s="17"/>
      <c r="C71" s="17"/>
      <c r="D71" s="31" t="s">
        <v>62</v>
      </c>
      <c r="E71" s="6" t="s">
        <v>17</v>
      </c>
      <c r="F71" s="15">
        <v>297.3</v>
      </c>
      <c r="G71" s="32" t="s">
        <v>62</v>
      </c>
      <c r="H71" s="14">
        <v>0.36899999999999999</v>
      </c>
      <c r="I71" s="12">
        <v>1.1040000000000001</v>
      </c>
      <c r="J71" s="13">
        <f t="shared" si="0"/>
        <v>0.7350000000000001</v>
      </c>
    </row>
    <row r="72" spans="1:10" x14ac:dyDescent="0.2">
      <c r="A72" s="17"/>
      <c r="B72" s="17"/>
      <c r="C72" s="17"/>
      <c r="D72" s="31" t="s">
        <v>63</v>
      </c>
      <c r="E72" s="6" t="s">
        <v>17</v>
      </c>
      <c r="F72" s="15">
        <v>283.36</v>
      </c>
      <c r="G72" s="32" t="s">
        <v>63</v>
      </c>
      <c r="H72" s="14">
        <v>11.412000000000001</v>
      </c>
      <c r="I72" s="12">
        <v>5.6000000000000001E-2</v>
      </c>
      <c r="J72" s="13">
        <f t="shared" si="0"/>
        <v>-11.356000000000002</v>
      </c>
    </row>
    <row r="73" spans="1:10" x14ac:dyDescent="0.2">
      <c r="A73" s="17"/>
      <c r="B73" s="17"/>
      <c r="C73" s="17"/>
      <c r="D73" s="31" t="s">
        <v>64</v>
      </c>
      <c r="E73" s="6" t="s">
        <v>17</v>
      </c>
      <c r="F73" s="15">
        <v>297.3</v>
      </c>
      <c r="G73" s="32" t="s">
        <v>64</v>
      </c>
      <c r="H73" s="14">
        <v>0.80900000000000005</v>
      </c>
      <c r="I73" s="12">
        <v>0.41099999999999998</v>
      </c>
      <c r="J73" s="13">
        <f t="shared" si="0"/>
        <v>-0.39800000000000008</v>
      </c>
    </row>
    <row r="74" spans="1:10" x14ac:dyDescent="0.2">
      <c r="A74" s="17"/>
      <c r="B74" s="17"/>
      <c r="C74" s="17"/>
      <c r="D74" s="31" t="s">
        <v>65</v>
      </c>
      <c r="E74" s="6" t="s">
        <v>17</v>
      </c>
      <c r="F74" s="15">
        <v>288.01</v>
      </c>
      <c r="G74" s="32" t="s">
        <v>65</v>
      </c>
      <c r="H74" s="14">
        <v>1.4</v>
      </c>
      <c r="I74" s="12">
        <v>1.3049999999999999</v>
      </c>
      <c r="J74" s="13">
        <f t="shared" si="0"/>
        <v>-9.4999999999999973E-2</v>
      </c>
    </row>
    <row r="75" spans="1:10" x14ac:dyDescent="0.2">
      <c r="A75" s="17"/>
      <c r="B75" s="17"/>
      <c r="C75" s="17"/>
      <c r="D75" s="31" t="s">
        <v>66</v>
      </c>
      <c r="E75" s="6" t="s">
        <v>17</v>
      </c>
      <c r="F75" s="15">
        <v>297.3</v>
      </c>
      <c r="G75" s="32" t="s">
        <v>66</v>
      </c>
      <c r="H75" s="14">
        <v>0.222</v>
      </c>
      <c r="I75" s="12">
        <v>0.17299999999999999</v>
      </c>
      <c r="J75" s="13">
        <f t="shared" si="0"/>
        <v>-4.9000000000000016E-2</v>
      </c>
    </row>
    <row r="76" spans="1:10" x14ac:dyDescent="0.2">
      <c r="A76" s="17"/>
      <c r="B76" s="17"/>
      <c r="C76" s="17"/>
      <c r="D76" s="31" t="s">
        <v>67</v>
      </c>
      <c r="E76" s="6" t="s">
        <v>17</v>
      </c>
      <c r="F76" s="15">
        <v>297.3</v>
      </c>
      <c r="G76" s="32" t="s">
        <v>67</v>
      </c>
      <c r="H76" s="14">
        <v>5.8999999999999997E-2</v>
      </c>
      <c r="I76" s="12">
        <v>0</v>
      </c>
      <c r="J76" s="13">
        <f t="shared" si="0"/>
        <v>-5.8999999999999997E-2</v>
      </c>
    </row>
    <row r="77" spans="1:10" x14ac:dyDescent="0.2">
      <c r="A77" s="17"/>
      <c r="B77" s="17"/>
      <c r="C77" s="17"/>
      <c r="D77" s="31" t="s">
        <v>68</v>
      </c>
      <c r="E77" s="6" t="s">
        <v>17</v>
      </c>
      <c r="F77" s="15">
        <v>297.3</v>
      </c>
      <c r="G77" s="32" t="s">
        <v>68</v>
      </c>
      <c r="H77" s="14">
        <v>0.4</v>
      </c>
      <c r="I77" s="12">
        <v>0</v>
      </c>
      <c r="J77" s="13">
        <f t="shared" si="0"/>
        <v>-0.4</v>
      </c>
    </row>
    <row r="78" spans="1:10" x14ac:dyDescent="0.2">
      <c r="A78" s="17"/>
      <c r="B78" s="17"/>
      <c r="C78" s="17"/>
      <c r="D78" s="31" t="s">
        <v>69</v>
      </c>
      <c r="E78" s="6" t="s">
        <v>17</v>
      </c>
      <c r="F78" s="15">
        <v>288.01</v>
      </c>
      <c r="G78" s="32" t="s">
        <v>69</v>
      </c>
      <c r="H78" s="14">
        <v>2.992</v>
      </c>
      <c r="I78" s="16">
        <v>1.466</v>
      </c>
      <c r="J78" s="13">
        <f t="shared" si="0"/>
        <v>-1.526</v>
      </c>
    </row>
    <row r="79" spans="1:10" x14ac:dyDescent="0.2">
      <c r="A79" s="17"/>
      <c r="B79" s="17"/>
      <c r="C79" s="17"/>
      <c r="D79" s="31" t="s">
        <v>70</v>
      </c>
      <c r="E79" s="6" t="s">
        <v>17</v>
      </c>
      <c r="F79" s="15">
        <v>297.3</v>
      </c>
      <c r="G79" s="32" t="s">
        <v>70</v>
      </c>
      <c r="H79" s="14">
        <v>0.8</v>
      </c>
      <c r="I79" s="16">
        <v>0.126</v>
      </c>
      <c r="J79" s="13">
        <f t="shared" si="0"/>
        <v>-0.67400000000000004</v>
      </c>
    </row>
    <row r="80" spans="1:10" x14ac:dyDescent="0.2">
      <c r="A80" s="17"/>
      <c r="B80" s="17"/>
      <c r="C80" s="17"/>
      <c r="D80" s="31" t="s">
        <v>71</v>
      </c>
      <c r="E80" s="6" t="s">
        <v>17</v>
      </c>
      <c r="F80" s="15">
        <v>288.01</v>
      </c>
      <c r="G80" s="32" t="s">
        <v>71</v>
      </c>
      <c r="H80" s="14">
        <v>20</v>
      </c>
      <c r="I80" s="16">
        <v>18.34</v>
      </c>
      <c r="J80" s="13">
        <f t="shared" ref="J80:J144" si="1">I80-H80</f>
        <v>-1.6600000000000001</v>
      </c>
    </row>
    <row r="81" spans="1:10" x14ac:dyDescent="0.2">
      <c r="A81" s="17"/>
      <c r="B81" s="17"/>
      <c r="C81" s="17"/>
      <c r="D81" s="31" t="s">
        <v>72</v>
      </c>
      <c r="E81" s="6" t="s">
        <v>17</v>
      </c>
      <c r="F81" s="15">
        <v>288.01</v>
      </c>
      <c r="G81" s="32" t="s">
        <v>72</v>
      </c>
      <c r="H81" s="14">
        <v>2.5</v>
      </c>
      <c r="I81" s="12">
        <v>2.468</v>
      </c>
      <c r="J81" s="13">
        <f t="shared" si="1"/>
        <v>-3.2000000000000028E-2</v>
      </c>
    </row>
    <row r="82" spans="1:10" x14ac:dyDescent="0.2">
      <c r="A82" s="17"/>
      <c r="B82" s="17"/>
      <c r="C82" s="17"/>
      <c r="D82" s="31" t="s">
        <v>73</v>
      </c>
      <c r="E82" s="6" t="s">
        <v>17</v>
      </c>
      <c r="F82" s="15">
        <v>288.01</v>
      </c>
      <c r="G82" s="32" t="s">
        <v>73</v>
      </c>
      <c r="H82" s="14">
        <v>2.2999999999999998</v>
      </c>
      <c r="I82" s="12">
        <v>1.3180000000000001</v>
      </c>
      <c r="J82" s="13">
        <f t="shared" si="1"/>
        <v>-0.98199999999999976</v>
      </c>
    </row>
    <row r="83" spans="1:10" x14ac:dyDescent="0.2">
      <c r="A83" s="17"/>
      <c r="B83" s="17"/>
      <c r="C83" s="17"/>
      <c r="D83" s="31" t="s">
        <v>74</v>
      </c>
      <c r="E83" s="6" t="s">
        <v>17</v>
      </c>
      <c r="F83" s="15">
        <v>288.01</v>
      </c>
      <c r="G83" s="32" t="s">
        <v>74</v>
      </c>
      <c r="H83" s="14">
        <v>3.7</v>
      </c>
      <c r="I83" s="12">
        <v>2.335</v>
      </c>
      <c r="J83" s="13">
        <f t="shared" si="1"/>
        <v>-1.3650000000000002</v>
      </c>
    </row>
    <row r="84" spans="1:10" x14ac:dyDescent="0.2">
      <c r="A84" s="17"/>
      <c r="B84" s="17"/>
      <c r="C84" s="17"/>
      <c r="D84" s="31" t="s">
        <v>75</v>
      </c>
      <c r="E84" s="6" t="s">
        <v>17</v>
      </c>
      <c r="F84" s="15">
        <v>297.3</v>
      </c>
      <c r="G84" s="32" t="s">
        <v>75</v>
      </c>
      <c r="H84" s="14">
        <v>0.5</v>
      </c>
      <c r="I84" s="12">
        <v>0.03</v>
      </c>
      <c r="J84" s="13">
        <f t="shared" si="1"/>
        <v>-0.47</v>
      </c>
    </row>
    <row r="85" spans="1:10" ht="22.8" x14ac:dyDescent="0.2">
      <c r="A85" s="17"/>
      <c r="B85" s="17"/>
      <c r="C85" s="17"/>
      <c r="D85" s="34" t="s">
        <v>145</v>
      </c>
      <c r="E85" s="6" t="s">
        <v>17</v>
      </c>
      <c r="F85" s="19">
        <v>288.01</v>
      </c>
      <c r="G85" s="35" t="s">
        <v>145</v>
      </c>
      <c r="H85" s="18">
        <v>2.0699999999999998</v>
      </c>
      <c r="I85" s="12">
        <v>2.0699999999999998</v>
      </c>
      <c r="J85" s="13">
        <f>I85-H85</f>
        <v>0</v>
      </c>
    </row>
    <row r="86" spans="1:10" x14ac:dyDescent="0.2">
      <c r="A86" s="17"/>
      <c r="B86" s="17"/>
      <c r="C86" s="17"/>
      <c r="D86" s="31" t="s">
        <v>76</v>
      </c>
      <c r="E86" s="6" t="s">
        <v>17</v>
      </c>
      <c r="F86" s="15">
        <v>297.3</v>
      </c>
      <c r="G86" s="32" t="s">
        <v>76</v>
      </c>
      <c r="H86" s="14">
        <v>0.14899999999999999</v>
      </c>
      <c r="I86" s="12">
        <v>0</v>
      </c>
      <c r="J86" s="13">
        <f t="shared" si="1"/>
        <v>-0.14899999999999999</v>
      </c>
    </row>
    <row r="87" spans="1:10" x14ac:dyDescent="0.2">
      <c r="A87" s="17"/>
      <c r="B87" s="17"/>
      <c r="C87" s="17"/>
      <c r="D87" s="31" t="s">
        <v>77</v>
      </c>
      <c r="E87" s="6" t="s">
        <v>17</v>
      </c>
      <c r="F87" s="15">
        <v>297.3</v>
      </c>
      <c r="G87" s="32" t="s">
        <v>77</v>
      </c>
      <c r="H87" s="14">
        <v>0.16</v>
      </c>
      <c r="I87" s="12">
        <v>0</v>
      </c>
      <c r="J87" s="13">
        <f t="shared" si="1"/>
        <v>-0.16</v>
      </c>
    </row>
    <row r="88" spans="1:10" x14ac:dyDescent="0.2">
      <c r="A88" s="17"/>
      <c r="B88" s="17"/>
      <c r="C88" s="17"/>
      <c r="D88" s="31" t="s">
        <v>78</v>
      </c>
      <c r="E88" s="6" t="s">
        <v>17</v>
      </c>
      <c r="F88" s="15">
        <v>288.01</v>
      </c>
      <c r="G88" s="32" t="s">
        <v>78</v>
      </c>
      <c r="H88" s="14">
        <v>8</v>
      </c>
      <c r="I88" s="12">
        <v>8.7210000000000001</v>
      </c>
      <c r="J88" s="13">
        <f t="shared" si="1"/>
        <v>0.72100000000000009</v>
      </c>
    </row>
    <row r="89" spans="1:10" x14ac:dyDescent="0.2">
      <c r="A89" s="17"/>
      <c r="B89" s="17"/>
      <c r="C89" s="17"/>
      <c r="D89" s="31" t="s">
        <v>79</v>
      </c>
      <c r="E89" s="6" t="s">
        <v>17</v>
      </c>
      <c r="F89" s="15">
        <v>297.3</v>
      </c>
      <c r="G89" s="32" t="s">
        <v>79</v>
      </c>
      <c r="H89" s="14">
        <v>0.52100000000000002</v>
      </c>
      <c r="I89" s="12">
        <v>0.28299999999999997</v>
      </c>
      <c r="J89" s="13">
        <f t="shared" si="1"/>
        <v>-0.23800000000000004</v>
      </c>
    </row>
    <row r="90" spans="1:10" x14ac:dyDescent="0.2">
      <c r="A90" s="17"/>
      <c r="B90" s="17"/>
      <c r="C90" s="17"/>
      <c r="D90" s="31" t="s">
        <v>80</v>
      </c>
      <c r="E90" s="6" t="s">
        <v>17</v>
      </c>
      <c r="F90" s="19">
        <v>288.01</v>
      </c>
      <c r="G90" s="32" t="s">
        <v>80</v>
      </c>
      <c r="H90" s="14">
        <v>1.7190000000000001</v>
      </c>
      <c r="I90" s="12">
        <v>0.47299999999999998</v>
      </c>
      <c r="J90" s="13">
        <f t="shared" si="1"/>
        <v>-1.246</v>
      </c>
    </row>
    <row r="91" spans="1:10" x14ac:dyDescent="0.2">
      <c r="A91" s="17"/>
      <c r="B91" s="17"/>
      <c r="C91" s="17"/>
      <c r="D91" s="31" t="s">
        <v>81</v>
      </c>
      <c r="E91" s="6" t="s">
        <v>17</v>
      </c>
      <c r="F91" s="19">
        <v>288.01</v>
      </c>
      <c r="G91" s="32" t="s">
        <v>81</v>
      </c>
      <c r="H91" s="14">
        <v>0.86199999999999999</v>
      </c>
      <c r="I91" s="12">
        <v>0.41199999999999998</v>
      </c>
      <c r="J91" s="13">
        <f t="shared" si="1"/>
        <v>-0.45</v>
      </c>
    </row>
    <row r="92" spans="1:10" x14ac:dyDescent="0.2">
      <c r="A92" s="17"/>
      <c r="B92" s="17"/>
      <c r="C92" s="17"/>
      <c r="D92" s="31" t="s">
        <v>82</v>
      </c>
      <c r="E92" s="6" t="s">
        <v>17</v>
      </c>
      <c r="F92" s="15">
        <v>283.36</v>
      </c>
      <c r="G92" s="32" t="s">
        <v>82</v>
      </c>
      <c r="H92" s="14">
        <v>31.263000000000002</v>
      </c>
      <c r="I92" s="12">
        <v>0</v>
      </c>
      <c r="J92" s="13">
        <f t="shared" si="1"/>
        <v>-31.263000000000002</v>
      </c>
    </row>
    <row r="93" spans="1:10" x14ac:dyDescent="0.2">
      <c r="A93" s="17"/>
      <c r="B93" s="17"/>
      <c r="C93" s="17"/>
      <c r="D93" s="31" t="s">
        <v>83</v>
      </c>
      <c r="E93" s="6" t="s">
        <v>17</v>
      </c>
      <c r="F93" s="19">
        <v>288.01</v>
      </c>
      <c r="G93" s="32" t="s">
        <v>83</v>
      </c>
      <c r="H93" s="14">
        <v>1</v>
      </c>
      <c r="I93" s="12">
        <v>0.63100000000000001</v>
      </c>
      <c r="J93" s="13">
        <f t="shared" si="1"/>
        <v>-0.36899999999999999</v>
      </c>
    </row>
    <row r="94" spans="1:10" x14ac:dyDescent="0.2">
      <c r="A94" s="17"/>
      <c r="B94" s="17"/>
      <c r="C94" s="17"/>
      <c r="D94" s="31" t="s">
        <v>115</v>
      </c>
      <c r="E94" s="6" t="s">
        <v>17</v>
      </c>
      <c r="F94" s="19">
        <v>278.70999999999998</v>
      </c>
      <c r="G94" s="36" t="s">
        <v>115</v>
      </c>
      <c r="H94" s="18">
        <v>190.09</v>
      </c>
      <c r="I94" s="12">
        <v>213.24700000000001</v>
      </c>
      <c r="J94" s="13">
        <f t="shared" si="1"/>
        <v>23.157000000000011</v>
      </c>
    </row>
    <row r="95" spans="1:10" x14ac:dyDescent="0.2">
      <c r="A95" s="17"/>
      <c r="B95" s="17"/>
      <c r="C95" s="17"/>
      <c r="D95" s="31" t="s">
        <v>84</v>
      </c>
      <c r="E95" s="6" t="s">
        <v>17</v>
      </c>
      <c r="F95" s="15">
        <v>283.36</v>
      </c>
      <c r="G95" s="32" t="s">
        <v>84</v>
      </c>
      <c r="H95" s="18">
        <v>0</v>
      </c>
      <c r="I95" s="12">
        <v>0</v>
      </c>
      <c r="J95" s="13">
        <f t="shared" si="1"/>
        <v>0</v>
      </c>
    </row>
    <row r="96" spans="1:10" x14ac:dyDescent="0.2">
      <c r="A96" s="17"/>
      <c r="B96" s="17"/>
      <c r="C96" s="17"/>
      <c r="D96" s="31" t="s">
        <v>85</v>
      </c>
      <c r="E96" s="6" t="s">
        <v>17</v>
      </c>
      <c r="F96" s="19">
        <v>288.01</v>
      </c>
      <c r="G96" s="32" t="s">
        <v>85</v>
      </c>
      <c r="H96" s="14">
        <v>2.907</v>
      </c>
      <c r="I96" s="12">
        <v>2.3679999999999999</v>
      </c>
      <c r="J96" s="13">
        <f t="shared" si="1"/>
        <v>-0.53900000000000015</v>
      </c>
    </row>
    <row r="97" spans="1:10" x14ac:dyDescent="0.2">
      <c r="A97" s="17"/>
      <c r="B97" s="17"/>
      <c r="C97" s="17"/>
      <c r="D97" s="31"/>
      <c r="E97" s="6" t="s">
        <v>17</v>
      </c>
      <c r="F97" s="15">
        <v>283.36</v>
      </c>
      <c r="G97" s="32"/>
      <c r="H97" s="14">
        <v>10</v>
      </c>
      <c r="I97" s="12">
        <v>3.3330000000000002</v>
      </c>
      <c r="J97" s="13">
        <f t="shared" si="1"/>
        <v>-6.6669999999999998</v>
      </c>
    </row>
    <row r="98" spans="1:10" x14ac:dyDescent="0.2">
      <c r="A98" s="17"/>
      <c r="B98" s="17"/>
      <c r="C98" s="17"/>
      <c r="D98" s="31" t="s">
        <v>86</v>
      </c>
      <c r="E98" s="6" t="s">
        <v>17</v>
      </c>
      <c r="F98" s="15">
        <v>278.70999999999998</v>
      </c>
      <c r="G98" s="32" t="s">
        <v>86</v>
      </c>
      <c r="H98" s="18">
        <v>230</v>
      </c>
      <c r="I98" s="12">
        <v>213.834</v>
      </c>
      <c r="J98" s="13">
        <f t="shared" si="1"/>
        <v>-16.165999999999997</v>
      </c>
    </row>
    <row r="99" spans="1:10" x14ac:dyDescent="0.2">
      <c r="A99" s="17"/>
      <c r="B99" s="17"/>
      <c r="C99" s="17"/>
      <c r="D99" s="31" t="s">
        <v>87</v>
      </c>
      <c r="E99" s="6" t="s">
        <v>17</v>
      </c>
      <c r="F99" s="15">
        <v>288.01</v>
      </c>
      <c r="G99" s="32" t="s">
        <v>87</v>
      </c>
      <c r="H99" s="14">
        <v>2.89</v>
      </c>
      <c r="I99" s="12">
        <v>0</v>
      </c>
      <c r="J99" s="13">
        <f t="shared" si="1"/>
        <v>-2.89</v>
      </c>
    </row>
    <row r="100" spans="1:10" x14ac:dyDescent="0.2">
      <c r="A100" s="17"/>
      <c r="B100" s="17"/>
      <c r="C100" s="17"/>
      <c r="D100" s="31" t="s">
        <v>134</v>
      </c>
      <c r="E100" s="6" t="s">
        <v>17</v>
      </c>
      <c r="F100" s="15">
        <v>288.01</v>
      </c>
      <c r="G100" s="32" t="s">
        <v>134</v>
      </c>
      <c r="H100" s="14">
        <v>0</v>
      </c>
      <c r="I100" s="12">
        <v>5.2450000000000001</v>
      </c>
      <c r="J100" s="13">
        <f t="shared" si="1"/>
        <v>5.2450000000000001</v>
      </c>
    </row>
    <row r="101" spans="1:10" x14ac:dyDescent="0.2">
      <c r="A101" s="17"/>
      <c r="B101" s="17"/>
      <c r="C101" s="17"/>
      <c r="D101" s="31" t="s">
        <v>88</v>
      </c>
      <c r="E101" s="6" t="s">
        <v>17</v>
      </c>
      <c r="F101" s="15">
        <v>288.01</v>
      </c>
      <c r="G101" s="32" t="s">
        <v>88</v>
      </c>
      <c r="H101" s="14">
        <v>3.7810000000000001</v>
      </c>
      <c r="I101" s="12">
        <v>2.214</v>
      </c>
      <c r="J101" s="13">
        <f t="shared" si="1"/>
        <v>-1.5670000000000002</v>
      </c>
    </row>
    <row r="102" spans="1:10" x14ac:dyDescent="0.2">
      <c r="A102" s="17"/>
      <c r="B102" s="17"/>
      <c r="C102" s="17"/>
      <c r="D102" s="31" t="s">
        <v>135</v>
      </c>
      <c r="E102" s="6" t="s">
        <v>17</v>
      </c>
      <c r="F102" s="15">
        <v>288.01</v>
      </c>
      <c r="G102" s="32" t="s">
        <v>135</v>
      </c>
      <c r="H102" s="14">
        <v>3.2850000000000001</v>
      </c>
      <c r="I102" s="12">
        <v>3.3479999999999999</v>
      </c>
      <c r="J102" s="13">
        <f t="shared" si="1"/>
        <v>6.2999999999999723E-2</v>
      </c>
    </row>
    <row r="103" spans="1:10" x14ac:dyDescent="0.2">
      <c r="A103" s="17"/>
      <c r="B103" s="17"/>
      <c r="C103" s="17"/>
      <c r="D103" s="31" t="s">
        <v>89</v>
      </c>
      <c r="E103" s="6" t="s">
        <v>17</v>
      </c>
      <c r="F103" s="15">
        <v>288.01</v>
      </c>
      <c r="G103" s="32" t="s">
        <v>89</v>
      </c>
      <c r="H103" s="14">
        <v>2.2000000000000002</v>
      </c>
      <c r="I103" s="12">
        <v>0</v>
      </c>
      <c r="J103" s="13">
        <f t="shared" si="1"/>
        <v>-2.2000000000000002</v>
      </c>
    </row>
    <row r="104" spans="1:10" x14ac:dyDescent="0.2">
      <c r="A104" s="17"/>
      <c r="B104" s="17"/>
      <c r="C104" s="17"/>
      <c r="D104" s="31" t="s">
        <v>90</v>
      </c>
      <c r="E104" s="6" t="s">
        <v>17</v>
      </c>
      <c r="F104" s="15">
        <v>297.3</v>
      </c>
      <c r="G104" s="32" t="s">
        <v>90</v>
      </c>
      <c r="H104" s="14">
        <v>1.5</v>
      </c>
      <c r="I104" s="12">
        <v>5.8310000000000004</v>
      </c>
      <c r="J104" s="13">
        <f t="shared" si="1"/>
        <v>4.3310000000000004</v>
      </c>
    </row>
    <row r="105" spans="1:10" x14ac:dyDescent="0.2">
      <c r="A105" s="17"/>
      <c r="B105" s="17"/>
      <c r="C105" s="17"/>
      <c r="D105" s="31" t="s">
        <v>91</v>
      </c>
      <c r="E105" s="6" t="s">
        <v>17</v>
      </c>
      <c r="F105" s="15">
        <v>297.3</v>
      </c>
      <c r="G105" s="32" t="s">
        <v>91</v>
      </c>
      <c r="H105" s="14">
        <v>0.3</v>
      </c>
      <c r="I105" s="12">
        <v>0.23699999999999999</v>
      </c>
      <c r="J105" s="13">
        <f t="shared" si="1"/>
        <v>-6.3E-2</v>
      </c>
    </row>
    <row r="106" spans="1:10" x14ac:dyDescent="0.2">
      <c r="A106" s="17"/>
      <c r="B106" s="17"/>
      <c r="C106" s="17"/>
      <c r="D106" s="31" t="s">
        <v>92</v>
      </c>
      <c r="E106" s="6" t="s">
        <v>17</v>
      </c>
      <c r="F106" s="15">
        <v>283.36</v>
      </c>
      <c r="G106" s="32" t="s">
        <v>92</v>
      </c>
      <c r="H106" s="14">
        <v>15</v>
      </c>
      <c r="I106" s="12">
        <v>28.937999999999999</v>
      </c>
      <c r="J106" s="13">
        <f t="shared" si="1"/>
        <v>13.937999999999999</v>
      </c>
    </row>
    <row r="107" spans="1:10" x14ac:dyDescent="0.2">
      <c r="A107" s="17"/>
      <c r="B107" s="17"/>
      <c r="C107" s="17"/>
      <c r="D107" s="31" t="s">
        <v>93</v>
      </c>
      <c r="E107" s="6" t="s">
        <v>17</v>
      </c>
      <c r="F107" s="15">
        <v>288.01</v>
      </c>
      <c r="G107" s="32" t="s">
        <v>93</v>
      </c>
      <c r="H107" s="14">
        <v>0</v>
      </c>
      <c r="I107" s="12">
        <v>0</v>
      </c>
      <c r="J107" s="13">
        <f t="shared" si="1"/>
        <v>0</v>
      </c>
    </row>
    <row r="108" spans="1:10" x14ac:dyDescent="0.2">
      <c r="A108" s="17"/>
      <c r="B108" s="17"/>
      <c r="C108" s="17"/>
      <c r="D108" s="31" t="s">
        <v>136</v>
      </c>
      <c r="E108" s="6" t="s">
        <v>17</v>
      </c>
      <c r="F108" s="15">
        <v>297.3</v>
      </c>
      <c r="G108" s="32" t="s">
        <v>136</v>
      </c>
      <c r="H108" s="14">
        <v>0.96599999999999997</v>
      </c>
      <c r="I108" s="12">
        <v>0</v>
      </c>
      <c r="J108" s="13">
        <f t="shared" si="1"/>
        <v>-0.96599999999999997</v>
      </c>
    </row>
    <row r="109" spans="1:10" x14ac:dyDescent="0.2">
      <c r="A109" s="17"/>
      <c r="B109" s="17"/>
      <c r="C109" s="17"/>
      <c r="D109" s="31" t="s">
        <v>94</v>
      </c>
      <c r="E109" s="6" t="s">
        <v>17</v>
      </c>
      <c r="F109" s="15">
        <v>288.01</v>
      </c>
      <c r="G109" s="32" t="s">
        <v>94</v>
      </c>
      <c r="H109" s="14">
        <v>9</v>
      </c>
      <c r="I109" s="12">
        <v>1.4339999999999999</v>
      </c>
      <c r="J109" s="13">
        <f t="shared" si="1"/>
        <v>-7.5659999999999998</v>
      </c>
    </row>
    <row r="110" spans="1:10" x14ac:dyDescent="0.2">
      <c r="A110" s="17"/>
      <c r="B110" s="17"/>
      <c r="C110" s="17"/>
      <c r="D110" s="31" t="s">
        <v>95</v>
      </c>
      <c r="E110" s="6" t="s">
        <v>17</v>
      </c>
      <c r="F110" s="15">
        <v>288.01</v>
      </c>
      <c r="G110" s="32" t="s">
        <v>95</v>
      </c>
      <c r="H110" s="14">
        <v>0.6</v>
      </c>
      <c r="I110" s="12">
        <v>0</v>
      </c>
      <c r="J110" s="13">
        <f t="shared" si="1"/>
        <v>-0.6</v>
      </c>
    </row>
    <row r="111" spans="1:10" x14ac:dyDescent="0.2">
      <c r="A111" s="17"/>
      <c r="B111" s="17"/>
      <c r="C111" s="17"/>
      <c r="D111" s="31" t="s">
        <v>96</v>
      </c>
      <c r="E111" s="6" t="s">
        <v>17</v>
      </c>
      <c r="F111" s="15">
        <v>288.01</v>
      </c>
      <c r="G111" s="32" t="s">
        <v>96</v>
      </c>
      <c r="H111" s="14">
        <v>1.49</v>
      </c>
      <c r="I111" s="12">
        <v>0.44800000000000001</v>
      </c>
      <c r="J111" s="13">
        <f t="shared" si="1"/>
        <v>-1.042</v>
      </c>
    </row>
    <row r="112" spans="1:10" x14ac:dyDescent="0.2">
      <c r="A112" s="17"/>
      <c r="B112" s="17"/>
      <c r="C112" s="17"/>
      <c r="D112" s="31" t="s">
        <v>97</v>
      </c>
      <c r="E112" s="6" t="s">
        <v>17</v>
      </c>
      <c r="F112" s="15">
        <v>297.3</v>
      </c>
      <c r="G112" s="32" t="s">
        <v>97</v>
      </c>
      <c r="H112" s="14">
        <v>0.5</v>
      </c>
      <c r="I112" s="12">
        <v>4.9000000000000002E-2</v>
      </c>
      <c r="J112" s="13">
        <f t="shared" si="1"/>
        <v>-0.45100000000000001</v>
      </c>
    </row>
    <row r="113" spans="1:10" x14ac:dyDescent="0.2">
      <c r="A113" s="17"/>
      <c r="B113" s="17"/>
      <c r="C113" s="17"/>
      <c r="D113" s="31"/>
      <c r="E113" s="6" t="s">
        <v>17</v>
      </c>
      <c r="F113" s="15">
        <v>297.3</v>
      </c>
      <c r="G113" s="32"/>
      <c r="H113" s="14">
        <v>0.7</v>
      </c>
      <c r="I113" s="12">
        <v>0.65900000000000003</v>
      </c>
      <c r="J113" s="13">
        <f t="shared" si="1"/>
        <v>-4.0999999999999925E-2</v>
      </c>
    </row>
    <row r="114" spans="1:10" x14ac:dyDescent="0.2">
      <c r="A114" s="17"/>
      <c r="B114" s="17"/>
      <c r="C114" s="17"/>
      <c r="D114" s="31" t="s">
        <v>98</v>
      </c>
      <c r="E114" s="6" t="s">
        <v>17</v>
      </c>
      <c r="F114" s="15">
        <v>297.3</v>
      </c>
      <c r="G114" s="32" t="s">
        <v>98</v>
      </c>
      <c r="H114" s="14">
        <v>0.42</v>
      </c>
      <c r="I114" s="12">
        <v>0.23</v>
      </c>
      <c r="J114" s="13">
        <f t="shared" si="1"/>
        <v>-0.18999999999999997</v>
      </c>
    </row>
    <row r="115" spans="1:10" x14ac:dyDescent="0.2">
      <c r="A115" s="17"/>
      <c r="B115" s="17"/>
      <c r="C115" s="17"/>
      <c r="D115" s="31"/>
      <c r="E115" s="6" t="s">
        <v>17</v>
      </c>
      <c r="F115" s="15">
        <v>297.3</v>
      </c>
      <c r="G115" s="32"/>
      <c r="H115" s="14">
        <v>0.3</v>
      </c>
      <c r="I115" s="12">
        <v>5.1999999999999998E-2</v>
      </c>
      <c r="J115" s="13">
        <f t="shared" si="1"/>
        <v>-0.248</v>
      </c>
    </row>
    <row r="116" spans="1:10" x14ac:dyDescent="0.2">
      <c r="A116" s="17"/>
      <c r="B116" s="17"/>
      <c r="C116" s="17"/>
      <c r="D116" s="31" t="s">
        <v>99</v>
      </c>
      <c r="E116" s="6" t="s">
        <v>17</v>
      </c>
      <c r="F116" s="15">
        <v>297.3</v>
      </c>
      <c r="G116" s="32" t="s">
        <v>99</v>
      </c>
      <c r="H116" s="14">
        <v>0.4</v>
      </c>
      <c r="I116" s="12">
        <v>0.21099999999999999</v>
      </c>
      <c r="J116" s="13">
        <f t="shared" si="1"/>
        <v>-0.18900000000000003</v>
      </c>
    </row>
    <row r="117" spans="1:10" x14ac:dyDescent="0.2">
      <c r="A117" s="17"/>
      <c r="B117" s="17"/>
      <c r="C117" s="17"/>
      <c r="D117" s="31" t="s">
        <v>100</v>
      </c>
      <c r="E117" s="6" t="s">
        <v>17</v>
      </c>
      <c r="F117" s="15">
        <v>288.01</v>
      </c>
      <c r="G117" s="32" t="s">
        <v>100</v>
      </c>
      <c r="H117" s="14">
        <v>3.6739999999999999</v>
      </c>
      <c r="I117" s="12">
        <v>0.19800000000000001</v>
      </c>
      <c r="J117" s="13">
        <f t="shared" si="1"/>
        <v>-3.476</v>
      </c>
    </row>
    <row r="118" spans="1:10" x14ac:dyDescent="0.2">
      <c r="A118" s="17"/>
      <c r="B118" s="17"/>
      <c r="C118" s="17"/>
      <c r="D118" s="31" t="s">
        <v>101</v>
      </c>
      <c r="E118" s="6" t="s">
        <v>17</v>
      </c>
      <c r="F118" s="15">
        <v>297.3</v>
      </c>
      <c r="G118" s="32" t="s">
        <v>101</v>
      </c>
      <c r="H118" s="14">
        <v>0.6</v>
      </c>
      <c r="I118" s="12">
        <v>0</v>
      </c>
      <c r="J118" s="13">
        <f t="shared" si="1"/>
        <v>-0.6</v>
      </c>
    </row>
    <row r="119" spans="1:10" x14ac:dyDescent="0.2">
      <c r="A119" s="17"/>
      <c r="B119" s="17"/>
      <c r="C119" s="17"/>
      <c r="D119" s="31" t="s">
        <v>102</v>
      </c>
      <c r="E119" s="6" t="s">
        <v>17</v>
      </c>
      <c r="F119" s="15">
        <v>297.3</v>
      </c>
      <c r="G119" s="32" t="s">
        <v>102</v>
      </c>
      <c r="H119" s="14">
        <v>0.6</v>
      </c>
      <c r="I119" s="12">
        <v>0.82399999999999995</v>
      </c>
      <c r="J119" s="13">
        <f t="shared" si="1"/>
        <v>0.22399999999999998</v>
      </c>
    </row>
    <row r="120" spans="1:10" x14ac:dyDescent="0.2">
      <c r="A120" s="17"/>
      <c r="B120" s="17"/>
      <c r="C120" s="17"/>
      <c r="D120" s="31"/>
      <c r="E120" s="6" t="s">
        <v>17</v>
      </c>
      <c r="F120" s="15">
        <v>288.01</v>
      </c>
      <c r="G120" s="32"/>
      <c r="H120" s="14">
        <v>0.6</v>
      </c>
      <c r="I120" s="12">
        <v>0.64700000000000002</v>
      </c>
      <c r="J120" s="13">
        <f t="shared" si="1"/>
        <v>4.7000000000000042E-2</v>
      </c>
    </row>
    <row r="121" spans="1:10" x14ac:dyDescent="0.2">
      <c r="A121" s="17"/>
      <c r="B121" s="17"/>
      <c r="C121" s="17"/>
      <c r="D121" s="31" t="s">
        <v>103</v>
      </c>
      <c r="E121" s="6" t="s">
        <v>17</v>
      </c>
      <c r="F121" s="15">
        <v>288.01</v>
      </c>
      <c r="G121" s="32" t="s">
        <v>103</v>
      </c>
      <c r="H121" s="14">
        <v>0.23400000000000001</v>
      </c>
      <c r="I121" s="12">
        <v>9.1240000000000006</v>
      </c>
      <c r="J121" s="13">
        <f t="shared" si="1"/>
        <v>8.89</v>
      </c>
    </row>
    <row r="122" spans="1:10" x14ac:dyDescent="0.2">
      <c r="A122" s="17"/>
      <c r="B122" s="17"/>
      <c r="C122" s="17"/>
      <c r="D122" s="31" t="s">
        <v>104</v>
      </c>
      <c r="E122" s="6" t="s">
        <v>17</v>
      </c>
      <c r="F122" s="15">
        <v>288.01</v>
      </c>
      <c r="G122" s="32" t="s">
        <v>104</v>
      </c>
      <c r="H122" s="14">
        <v>4</v>
      </c>
      <c r="I122" s="12">
        <v>4.1120000000000001</v>
      </c>
      <c r="J122" s="13">
        <f t="shared" si="1"/>
        <v>0.1120000000000001</v>
      </c>
    </row>
    <row r="123" spans="1:10" ht="36" customHeight="1" x14ac:dyDescent="0.2">
      <c r="A123" s="17"/>
      <c r="B123" s="17"/>
      <c r="C123" s="17"/>
      <c r="D123" s="31" t="s">
        <v>147</v>
      </c>
      <c r="E123" s="6"/>
      <c r="F123" s="19">
        <v>297.3</v>
      </c>
      <c r="G123" s="27" t="s">
        <v>147</v>
      </c>
      <c r="H123" s="14">
        <v>1.8</v>
      </c>
      <c r="I123" s="12">
        <v>1.284</v>
      </c>
      <c r="J123" s="13">
        <f>I123-H123</f>
        <v>-0.51600000000000001</v>
      </c>
    </row>
    <row r="124" spans="1:10" x14ac:dyDescent="0.2">
      <c r="A124" s="17"/>
      <c r="B124" s="17"/>
      <c r="C124" s="17"/>
      <c r="D124" s="31" t="s">
        <v>105</v>
      </c>
      <c r="E124" s="6" t="s">
        <v>17</v>
      </c>
      <c r="F124" s="15">
        <v>288.01</v>
      </c>
      <c r="G124" s="32" t="s">
        <v>105</v>
      </c>
      <c r="H124" s="14">
        <v>3.577</v>
      </c>
      <c r="I124" s="12">
        <v>2.319</v>
      </c>
      <c r="J124" s="13">
        <f t="shared" si="1"/>
        <v>-1.258</v>
      </c>
    </row>
    <row r="125" spans="1:10" x14ac:dyDescent="0.2">
      <c r="A125" s="17"/>
      <c r="B125" s="17"/>
      <c r="C125" s="17"/>
      <c r="D125" s="31" t="s">
        <v>106</v>
      </c>
      <c r="E125" s="6" t="s">
        <v>17</v>
      </c>
      <c r="F125" s="15">
        <v>288.01</v>
      </c>
      <c r="G125" s="32" t="s">
        <v>106</v>
      </c>
      <c r="H125" s="14">
        <v>2.5</v>
      </c>
      <c r="I125" s="12">
        <v>1.5449999999999999</v>
      </c>
      <c r="J125" s="13">
        <f t="shared" si="1"/>
        <v>-0.95500000000000007</v>
      </c>
    </row>
    <row r="126" spans="1:10" x14ac:dyDescent="0.2">
      <c r="A126" s="17"/>
      <c r="B126" s="17"/>
      <c r="C126" s="17"/>
      <c r="D126" s="31" t="s">
        <v>107</v>
      </c>
      <c r="E126" s="6" t="s">
        <v>17</v>
      </c>
      <c r="F126" s="15">
        <v>297.3</v>
      </c>
      <c r="G126" s="32" t="s">
        <v>107</v>
      </c>
      <c r="H126" s="14">
        <v>0.2</v>
      </c>
      <c r="I126" s="12">
        <v>0.19700000000000001</v>
      </c>
      <c r="J126" s="13">
        <f t="shared" si="1"/>
        <v>-3.0000000000000027E-3</v>
      </c>
    </row>
    <row r="127" spans="1:10" x14ac:dyDescent="0.2">
      <c r="A127" s="17"/>
      <c r="B127" s="17"/>
      <c r="C127" s="17"/>
      <c r="D127" s="31" t="s">
        <v>108</v>
      </c>
      <c r="E127" s="6" t="s">
        <v>17</v>
      </c>
      <c r="F127" s="15">
        <v>297.3</v>
      </c>
      <c r="G127" s="32" t="s">
        <v>108</v>
      </c>
      <c r="H127" s="14">
        <v>0.35</v>
      </c>
      <c r="I127" s="12">
        <v>0.127</v>
      </c>
      <c r="J127" s="13">
        <f t="shared" si="1"/>
        <v>-0.22299999999999998</v>
      </c>
    </row>
    <row r="128" spans="1:10" x14ac:dyDescent="0.2">
      <c r="A128" s="17"/>
      <c r="B128" s="17"/>
      <c r="C128" s="17"/>
      <c r="D128" s="31" t="s">
        <v>109</v>
      </c>
      <c r="E128" s="6" t="s">
        <v>17</v>
      </c>
      <c r="F128" s="15">
        <v>185.82</v>
      </c>
      <c r="G128" s="32" t="s">
        <v>109</v>
      </c>
      <c r="H128" s="14">
        <v>1300</v>
      </c>
      <c r="I128" s="12">
        <v>785.13199999999995</v>
      </c>
      <c r="J128" s="13">
        <f t="shared" si="1"/>
        <v>-514.86800000000005</v>
      </c>
    </row>
    <row r="129" spans="1:10" x14ac:dyDescent="0.2">
      <c r="A129" s="17"/>
      <c r="B129" s="17"/>
      <c r="C129" s="17"/>
      <c r="D129" s="31" t="s">
        <v>110</v>
      </c>
      <c r="E129" s="6" t="s">
        <v>17</v>
      </c>
      <c r="F129" s="15">
        <v>288.01</v>
      </c>
      <c r="G129" s="32" t="s">
        <v>110</v>
      </c>
      <c r="H129" s="14">
        <v>1</v>
      </c>
      <c r="I129" s="12">
        <v>0</v>
      </c>
      <c r="J129" s="13">
        <f t="shared" si="1"/>
        <v>-1</v>
      </c>
    </row>
    <row r="130" spans="1:10" x14ac:dyDescent="0.2">
      <c r="A130" s="17"/>
      <c r="B130" s="17"/>
      <c r="C130" s="17"/>
      <c r="D130" s="31" t="s">
        <v>111</v>
      </c>
      <c r="E130" s="6" t="s">
        <v>17</v>
      </c>
      <c r="F130" s="15">
        <v>297.3</v>
      </c>
      <c r="G130" s="32" t="s">
        <v>111</v>
      </c>
      <c r="H130" s="18">
        <v>0.40100000000000002</v>
      </c>
      <c r="I130" s="12">
        <v>0.36099999999999999</v>
      </c>
      <c r="J130" s="13">
        <f t="shared" si="1"/>
        <v>-4.0000000000000036E-2</v>
      </c>
    </row>
    <row r="131" spans="1:10" x14ac:dyDescent="0.2">
      <c r="A131" s="17"/>
      <c r="B131" s="17"/>
      <c r="C131" s="17"/>
      <c r="D131" s="31" t="s">
        <v>137</v>
      </c>
      <c r="E131" s="6" t="s">
        <v>17</v>
      </c>
      <c r="F131" s="15">
        <v>297.3</v>
      </c>
      <c r="G131" s="32" t="s">
        <v>137</v>
      </c>
      <c r="H131" s="14">
        <v>5.1999999999999998E-2</v>
      </c>
      <c r="I131" s="12">
        <v>5.7000000000000002E-2</v>
      </c>
      <c r="J131" s="13">
        <f t="shared" si="1"/>
        <v>5.0000000000000044E-3</v>
      </c>
    </row>
    <row r="132" spans="1:10" x14ac:dyDescent="0.2">
      <c r="A132" s="17"/>
      <c r="B132" s="17"/>
      <c r="C132" s="17"/>
      <c r="D132" s="41" t="s">
        <v>116</v>
      </c>
      <c r="E132" s="6" t="s">
        <v>17</v>
      </c>
      <c r="F132" s="15">
        <v>297.3</v>
      </c>
      <c r="G132" s="45" t="s">
        <v>116</v>
      </c>
      <c r="H132" s="14">
        <v>0.5</v>
      </c>
      <c r="I132" s="12">
        <v>0</v>
      </c>
      <c r="J132" s="13">
        <f t="shared" si="1"/>
        <v>-0.5</v>
      </c>
    </row>
    <row r="133" spans="1:10" x14ac:dyDescent="0.2">
      <c r="A133" s="17"/>
      <c r="B133" s="17"/>
      <c r="C133" s="39"/>
      <c r="D133" s="41" t="s">
        <v>117</v>
      </c>
      <c r="E133" s="40" t="s">
        <v>17</v>
      </c>
      <c r="F133" s="43">
        <v>283.36</v>
      </c>
      <c r="G133" s="45" t="s">
        <v>117</v>
      </c>
      <c r="H133" s="44">
        <v>3</v>
      </c>
      <c r="I133" s="12">
        <v>3.0619999999999998</v>
      </c>
      <c r="J133" s="13">
        <f t="shared" si="1"/>
        <v>6.1999999999999833E-2</v>
      </c>
    </row>
    <row r="134" spans="1:10" x14ac:dyDescent="0.2">
      <c r="A134" s="17"/>
      <c r="B134" s="17"/>
      <c r="C134" s="39"/>
      <c r="D134" s="47"/>
      <c r="E134" s="40" t="s">
        <v>17</v>
      </c>
      <c r="F134" s="43">
        <v>283.36</v>
      </c>
      <c r="G134" s="48"/>
      <c r="H134" s="44">
        <v>1.1000000000000001</v>
      </c>
      <c r="I134" s="12">
        <v>1.1220000000000001</v>
      </c>
      <c r="J134" s="13">
        <f t="shared" si="1"/>
        <v>2.200000000000002E-2</v>
      </c>
    </row>
    <row r="135" spans="1:10" x14ac:dyDescent="0.2">
      <c r="A135" s="17"/>
      <c r="B135" s="17"/>
      <c r="C135" s="39"/>
      <c r="D135" s="47"/>
      <c r="E135" s="40" t="s">
        <v>17</v>
      </c>
      <c r="F135" s="43">
        <v>283.36</v>
      </c>
      <c r="G135" s="48"/>
      <c r="H135" s="44">
        <v>1.8</v>
      </c>
      <c r="I135" s="12">
        <v>1.835</v>
      </c>
      <c r="J135" s="13">
        <f t="shared" si="1"/>
        <v>3.499999999999992E-2</v>
      </c>
    </row>
    <row r="136" spans="1:10" x14ac:dyDescent="0.2">
      <c r="A136" s="17"/>
      <c r="B136" s="17"/>
      <c r="C136" s="39"/>
      <c r="D136" s="42"/>
      <c r="E136" s="40" t="s">
        <v>17</v>
      </c>
      <c r="F136" s="43">
        <v>283.36</v>
      </c>
      <c r="G136" s="46"/>
      <c r="H136" s="44">
        <v>34</v>
      </c>
      <c r="I136" s="12">
        <v>34.878999999999998</v>
      </c>
      <c r="J136" s="13">
        <f t="shared" si="1"/>
        <v>0.87899999999999778</v>
      </c>
    </row>
    <row r="137" spans="1:10" x14ac:dyDescent="0.2">
      <c r="A137" s="17"/>
      <c r="B137" s="17"/>
      <c r="C137" s="17"/>
      <c r="D137" s="42" t="s">
        <v>118</v>
      </c>
      <c r="E137" s="6" t="s">
        <v>17</v>
      </c>
      <c r="F137" s="15">
        <v>297.3</v>
      </c>
      <c r="G137" s="46" t="s">
        <v>118</v>
      </c>
      <c r="H137" s="14">
        <v>1.2</v>
      </c>
      <c r="I137" s="12">
        <v>0.42099999999999999</v>
      </c>
      <c r="J137" s="13">
        <f t="shared" si="1"/>
        <v>-0.77899999999999991</v>
      </c>
    </row>
    <row r="138" spans="1:10" x14ac:dyDescent="0.2">
      <c r="A138" s="17"/>
      <c r="B138" s="17"/>
      <c r="C138" s="17"/>
      <c r="D138" s="31" t="s">
        <v>119</v>
      </c>
      <c r="E138" s="6" t="s">
        <v>17</v>
      </c>
      <c r="F138" s="15">
        <v>288.01</v>
      </c>
      <c r="G138" s="32" t="s">
        <v>119</v>
      </c>
      <c r="H138" s="14">
        <v>2</v>
      </c>
      <c r="I138" s="12">
        <v>0.57099999999999995</v>
      </c>
      <c r="J138" s="13">
        <f t="shared" si="1"/>
        <v>-1.429</v>
      </c>
    </row>
    <row r="139" spans="1:10" x14ac:dyDescent="0.2">
      <c r="A139" s="17"/>
      <c r="B139" s="17"/>
      <c r="C139" s="17"/>
      <c r="D139" s="31" t="s">
        <v>120</v>
      </c>
      <c r="E139" s="6" t="s">
        <v>17</v>
      </c>
      <c r="F139" s="15">
        <v>297.3</v>
      </c>
      <c r="G139" s="32" t="s">
        <v>120</v>
      </c>
      <c r="H139" s="14">
        <v>0.15</v>
      </c>
      <c r="I139" s="12">
        <v>0</v>
      </c>
      <c r="J139" s="13">
        <f t="shared" si="1"/>
        <v>-0.15</v>
      </c>
    </row>
    <row r="140" spans="1:10" x14ac:dyDescent="0.2">
      <c r="A140" s="17"/>
      <c r="B140" s="17"/>
      <c r="C140" s="17"/>
      <c r="D140" s="31" t="s">
        <v>121</v>
      </c>
      <c r="E140" s="6" t="s">
        <v>17</v>
      </c>
      <c r="F140" s="15">
        <v>288.01</v>
      </c>
      <c r="G140" s="32" t="s">
        <v>121</v>
      </c>
      <c r="H140" s="14">
        <v>1.81</v>
      </c>
      <c r="I140" s="12">
        <v>0.61899999999999999</v>
      </c>
      <c r="J140" s="13">
        <f t="shared" si="1"/>
        <v>-1.1910000000000001</v>
      </c>
    </row>
    <row r="141" spans="1:10" x14ac:dyDescent="0.2">
      <c r="A141" s="17"/>
      <c r="B141" s="17"/>
      <c r="C141" s="17"/>
      <c r="D141" s="31" t="s">
        <v>122</v>
      </c>
      <c r="E141" s="6" t="s">
        <v>17</v>
      </c>
      <c r="F141" s="15">
        <v>288.01</v>
      </c>
      <c r="G141" s="32" t="s">
        <v>122</v>
      </c>
      <c r="H141" s="14">
        <v>6</v>
      </c>
      <c r="I141" s="12">
        <v>6.3150000000000004</v>
      </c>
      <c r="J141" s="13">
        <f t="shared" si="1"/>
        <v>0.31500000000000039</v>
      </c>
    </row>
    <row r="142" spans="1:10" x14ac:dyDescent="0.2">
      <c r="A142" s="17"/>
      <c r="B142" s="17"/>
      <c r="C142" s="17"/>
      <c r="D142" s="31" t="s">
        <v>123</v>
      </c>
      <c r="E142" s="6" t="s">
        <v>17</v>
      </c>
      <c r="F142" s="15">
        <v>288.01</v>
      </c>
      <c r="G142" s="32" t="s">
        <v>123</v>
      </c>
      <c r="H142" s="14">
        <v>3.125</v>
      </c>
      <c r="I142" s="12">
        <v>0.72</v>
      </c>
      <c r="J142" s="13">
        <f t="shared" si="1"/>
        <v>-2.4050000000000002</v>
      </c>
    </row>
    <row r="143" spans="1:10" x14ac:dyDescent="0.2">
      <c r="A143" s="17"/>
      <c r="B143" s="17"/>
      <c r="C143" s="17"/>
      <c r="D143" s="31" t="s">
        <v>124</v>
      </c>
      <c r="E143" s="6" t="s">
        <v>17</v>
      </c>
      <c r="F143" s="15">
        <v>288.01</v>
      </c>
      <c r="G143" s="32" t="s">
        <v>124</v>
      </c>
      <c r="H143" s="14">
        <v>1.851</v>
      </c>
      <c r="I143" s="12">
        <v>0.51200000000000001</v>
      </c>
      <c r="J143" s="13">
        <f t="shared" si="1"/>
        <v>-1.339</v>
      </c>
    </row>
    <row r="144" spans="1:10" x14ac:dyDescent="0.2">
      <c r="A144" s="17"/>
      <c r="B144" s="17"/>
      <c r="C144" s="17"/>
      <c r="D144" s="31" t="s">
        <v>125</v>
      </c>
      <c r="E144" s="6" t="s">
        <v>17</v>
      </c>
      <c r="F144" s="15">
        <v>288.01</v>
      </c>
      <c r="G144" s="32" t="s">
        <v>125</v>
      </c>
      <c r="H144" s="14">
        <v>1.2</v>
      </c>
      <c r="I144" s="12">
        <v>0.66700000000000004</v>
      </c>
      <c r="J144" s="13">
        <f t="shared" si="1"/>
        <v>-0.53299999999999992</v>
      </c>
    </row>
    <row r="145" spans="1:10" x14ac:dyDescent="0.2">
      <c r="A145" s="17"/>
      <c r="B145" s="17"/>
      <c r="C145" s="17"/>
      <c r="D145" s="31" t="s">
        <v>126</v>
      </c>
      <c r="E145" s="6" t="s">
        <v>17</v>
      </c>
      <c r="F145" s="15">
        <v>297.3</v>
      </c>
      <c r="G145" s="32" t="s">
        <v>126</v>
      </c>
      <c r="H145" s="14">
        <v>0.7</v>
      </c>
      <c r="I145" s="12">
        <v>1.133</v>
      </c>
      <c r="J145" s="13">
        <f t="shared" ref="J145:J160" si="2">I145-H145</f>
        <v>0.43300000000000005</v>
      </c>
    </row>
    <row r="146" spans="1:10" x14ac:dyDescent="0.2">
      <c r="A146" s="17"/>
      <c r="B146" s="17"/>
      <c r="C146" s="17"/>
      <c r="D146" s="31" t="s">
        <v>127</v>
      </c>
      <c r="E146" s="6" t="s">
        <v>17</v>
      </c>
      <c r="F146" s="15">
        <v>288.01</v>
      </c>
      <c r="G146" s="32" t="s">
        <v>127</v>
      </c>
      <c r="H146" s="14">
        <v>10</v>
      </c>
      <c r="I146" s="12">
        <v>8.423</v>
      </c>
      <c r="J146" s="13">
        <f t="shared" si="2"/>
        <v>-1.577</v>
      </c>
    </row>
    <row r="147" spans="1:10" x14ac:dyDescent="0.2">
      <c r="A147" s="17"/>
      <c r="B147" s="17"/>
      <c r="C147" s="17"/>
      <c r="D147" s="31" t="s">
        <v>138</v>
      </c>
      <c r="E147" s="6" t="s">
        <v>17</v>
      </c>
      <c r="F147" s="15">
        <v>288.01</v>
      </c>
      <c r="G147" s="32" t="s">
        <v>138</v>
      </c>
      <c r="H147" s="14">
        <v>4.7320000000000002</v>
      </c>
      <c r="I147" s="12">
        <v>4.8739999999999997</v>
      </c>
      <c r="J147" s="13">
        <f t="shared" si="2"/>
        <v>0.14199999999999946</v>
      </c>
    </row>
    <row r="148" spans="1:10" x14ac:dyDescent="0.2">
      <c r="A148" s="17"/>
      <c r="B148" s="17"/>
      <c r="C148" s="17"/>
      <c r="D148" s="31" t="s">
        <v>139</v>
      </c>
      <c r="E148" s="6" t="s">
        <v>17</v>
      </c>
      <c r="F148" s="15">
        <v>288.01</v>
      </c>
      <c r="G148" s="32" t="s">
        <v>139</v>
      </c>
      <c r="H148" s="14">
        <v>9.3350000000000009</v>
      </c>
      <c r="I148" s="12">
        <v>5.3810000000000002</v>
      </c>
      <c r="J148" s="13">
        <f t="shared" si="2"/>
        <v>-3.9540000000000006</v>
      </c>
    </row>
    <row r="149" spans="1:10" x14ac:dyDescent="0.2">
      <c r="A149" s="17"/>
      <c r="B149" s="17"/>
      <c r="C149" s="17"/>
      <c r="D149" s="31" t="s">
        <v>140</v>
      </c>
      <c r="E149" s="6" t="s">
        <v>17</v>
      </c>
      <c r="F149" s="15">
        <v>283.36</v>
      </c>
      <c r="G149" s="32" t="s">
        <v>140</v>
      </c>
      <c r="H149" s="14">
        <v>14</v>
      </c>
      <c r="I149" s="12">
        <v>2.0249999999999999</v>
      </c>
      <c r="J149" s="13">
        <f t="shared" si="2"/>
        <v>-11.975</v>
      </c>
    </row>
    <row r="150" spans="1:10" x14ac:dyDescent="0.2">
      <c r="A150" s="17"/>
      <c r="B150" s="17"/>
      <c r="C150" s="17"/>
      <c r="D150" s="31" t="s">
        <v>141</v>
      </c>
      <c r="E150" s="6" t="s">
        <v>17</v>
      </c>
      <c r="F150" s="15">
        <v>288.01</v>
      </c>
      <c r="G150" s="32" t="s">
        <v>141</v>
      </c>
      <c r="H150" s="14">
        <v>2.4</v>
      </c>
      <c r="I150" s="12">
        <v>0.27200000000000002</v>
      </c>
      <c r="J150" s="13">
        <f t="shared" si="2"/>
        <v>-2.1280000000000001</v>
      </c>
    </row>
    <row r="151" spans="1:10" x14ac:dyDescent="0.2">
      <c r="A151" s="17"/>
      <c r="B151" s="17"/>
      <c r="C151" s="17"/>
      <c r="D151" s="31" t="s">
        <v>142</v>
      </c>
      <c r="E151" s="6" t="s">
        <v>17</v>
      </c>
      <c r="F151" s="15">
        <v>297.3</v>
      </c>
      <c r="G151" s="32" t="s">
        <v>142</v>
      </c>
      <c r="H151" s="14">
        <v>0.4</v>
      </c>
      <c r="I151" s="12">
        <v>0.48099999999999998</v>
      </c>
      <c r="J151" s="13">
        <f t="shared" si="2"/>
        <v>8.0999999999999961E-2</v>
      </c>
    </row>
    <row r="152" spans="1:10" ht="22.8" x14ac:dyDescent="0.2">
      <c r="A152" s="17"/>
      <c r="B152" s="17"/>
      <c r="C152" s="17"/>
      <c r="D152" s="31" t="s">
        <v>143</v>
      </c>
      <c r="E152" s="6" t="s">
        <v>17</v>
      </c>
      <c r="F152" s="19">
        <v>297.3</v>
      </c>
      <c r="G152" s="32" t="s">
        <v>143</v>
      </c>
      <c r="H152" s="18">
        <v>0.3</v>
      </c>
      <c r="I152" s="12">
        <v>0</v>
      </c>
      <c r="J152" s="13">
        <f t="shared" si="2"/>
        <v>-0.3</v>
      </c>
    </row>
    <row r="153" spans="1:10" x14ac:dyDescent="0.2">
      <c r="A153" s="17"/>
      <c r="B153" s="17"/>
      <c r="C153" s="17"/>
      <c r="D153" s="31" t="s">
        <v>148</v>
      </c>
      <c r="E153" s="6" t="s">
        <v>17</v>
      </c>
      <c r="F153" s="19">
        <v>297.3</v>
      </c>
      <c r="G153" s="32" t="s">
        <v>148</v>
      </c>
      <c r="H153" s="18">
        <v>0.53</v>
      </c>
      <c r="I153" s="12">
        <v>0.54600000000000004</v>
      </c>
      <c r="J153" s="13">
        <f t="shared" si="2"/>
        <v>1.6000000000000014E-2</v>
      </c>
    </row>
    <row r="154" spans="1:10" x14ac:dyDescent="0.2">
      <c r="A154" s="17"/>
      <c r="B154" s="17"/>
      <c r="C154" s="17"/>
      <c r="D154" s="31" t="s">
        <v>150</v>
      </c>
      <c r="E154" s="6" t="s">
        <v>17</v>
      </c>
      <c r="F154" s="19">
        <v>297.3</v>
      </c>
      <c r="G154" s="32" t="s">
        <v>150</v>
      </c>
      <c r="H154" s="18">
        <v>0.32</v>
      </c>
      <c r="I154" s="12">
        <v>0.86899999999999999</v>
      </c>
      <c r="J154" s="13">
        <f t="shared" si="2"/>
        <v>0.54899999999999993</v>
      </c>
    </row>
    <row r="155" spans="1:10" x14ac:dyDescent="0.2">
      <c r="A155" s="17"/>
      <c r="B155" s="17"/>
      <c r="C155" s="17"/>
      <c r="D155" s="31" t="s">
        <v>151</v>
      </c>
      <c r="E155" s="6" t="s">
        <v>17</v>
      </c>
      <c r="F155" s="19">
        <v>297.3</v>
      </c>
      <c r="G155" s="32" t="s">
        <v>151</v>
      </c>
      <c r="H155" s="18">
        <v>0.35</v>
      </c>
      <c r="I155" s="12">
        <v>0.79500000000000004</v>
      </c>
      <c r="J155" s="13">
        <f t="shared" si="2"/>
        <v>0.44500000000000006</v>
      </c>
    </row>
    <row r="156" spans="1:10" x14ac:dyDescent="0.2">
      <c r="A156" s="17"/>
      <c r="B156" s="17"/>
      <c r="C156" s="17"/>
      <c r="D156" s="31" t="s">
        <v>154</v>
      </c>
      <c r="E156" s="6" t="s">
        <v>17</v>
      </c>
      <c r="F156" s="19">
        <v>297.3</v>
      </c>
      <c r="G156" s="27" t="s">
        <v>154</v>
      </c>
      <c r="H156" s="18">
        <v>1.7</v>
      </c>
      <c r="I156" s="12">
        <v>0.10199999999999999</v>
      </c>
      <c r="J156" s="13">
        <f t="shared" si="2"/>
        <v>-1.5979999999999999</v>
      </c>
    </row>
    <row r="157" spans="1:10" x14ac:dyDescent="0.2">
      <c r="A157" s="17"/>
      <c r="B157" s="17"/>
      <c r="C157" s="17"/>
      <c r="D157" s="31" t="s">
        <v>153</v>
      </c>
      <c r="E157" s="6" t="s">
        <v>17</v>
      </c>
      <c r="F157" s="19">
        <v>297.3</v>
      </c>
      <c r="G157" s="32" t="s">
        <v>153</v>
      </c>
      <c r="H157" s="18">
        <v>0.31</v>
      </c>
      <c r="I157" s="12">
        <v>0.10100000000000001</v>
      </c>
      <c r="J157" s="13">
        <f t="shared" ref="J157:J159" si="3">I157-H157</f>
        <v>-0.20899999999999999</v>
      </c>
    </row>
    <row r="158" spans="1:10" x14ac:dyDescent="0.2">
      <c r="A158" s="17"/>
      <c r="B158" s="17"/>
      <c r="C158" s="17"/>
      <c r="D158" s="31" t="s">
        <v>155</v>
      </c>
      <c r="E158" s="6" t="s">
        <v>17</v>
      </c>
      <c r="F158" s="15">
        <v>288.01</v>
      </c>
      <c r="G158" s="32" t="s">
        <v>155</v>
      </c>
      <c r="H158" s="18">
        <v>10.78</v>
      </c>
      <c r="I158" s="12">
        <v>5.5750000000000002</v>
      </c>
      <c r="J158" s="13">
        <f t="shared" si="3"/>
        <v>-5.2049999999999992</v>
      </c>
    </row>
    <row r="159" spans="1:10" x14ac:dyDescent="0.2">
      <c r="A159" s="17"/>
      <c r="B159" s="17"/>
      <c r="C159" s="17"/>
      <c r="D159" s="31" t="s">
        <v>156</v>
      </c>
      <c r="E159" s="6" t="s">
        <v>17</v>
      </c>
      <c r="F159" s="19">
        <v>297.3</v>
      </c>
      <c r="G159" s="32" t="s">
        <v>156</v>
      </c>
      <c r="H159" s="18">
        <v>1</v>
      </c>
      <c r="I159" s="12">
        <v>8.8999999999999996E-2</v>
      </c>
      <c r="J159" s="13">
        <f t="shared" si="3"/>
        <v>-0.91100000000000003</v>
      </c>
    </row>
    <row r="160" spans="1:10" ht="31.35" customHeight="1" x14ac:dyDescent="0.2">
      <c r="A160" s="17"/>
      <c r="B160" s="17"/>
      <c r="C160" s="17"/>
      <c r="D160" s="31" t="s">
        <v>144</v>
      </c>
      <c r="E160" s="6" t="s">
        <v>17</v>
      </c>
      <c r="F160" s="19">
        <v>367.84</v>
      </c>
      <c r="G160" s="32" t="s">
        <v>144</v>
      </c>
      <c r="H160" s="18">
        <v>400</v>
      </c>
      <c r="I160" s="12">
        <v>209.22300000000001</v>
      </c>
      <c r="J160" s="13">
        <f t="shared" si="2"/>
        <v>-190.77699999999999</v>
      </c>
    </row>
    <row r="161" spans="1:10" x14ac:dyDescent="0.2">
      <c r="A161" s="20"/>
      <c r="B161" s="20"/>
      <c r="C161" s="20"/>
      <c r="D161" s="21"/>
      <c r="E161" s="20"/>
      <c r="F161" s="22"/>
      <c r="G161" s="21"/>
      <c r="H161" s="23">
        <f>SUM(H13:H160)</f>
        <v>9551.2180000000026</v>
      </c>
      <c r="I161" s="24">
        <f>SUM(I13:I160)</f>
        <v>8302.0819999999985</v>
      </c>
      <c r="J161" s="25">
        <f>I161-H161</f>
        <v>-1249.1360000000041</v>
      </c>
    </row>
    <row r="163" spans="1:10" x14ac:dyDescent="0.2">
      <c r="I163" s="26"/>
    </row>
  </sheetData>
  <mergeCells count="9">
    <mergeCell ref="D13:D14"/>
    <mergeCell ref="E13:E14"/>
    <mergeCell ref="F13:F14"/>
    <mergeCell ref="G13:G14"/>
    <mergeCell ref="A5:J5"/>
    <mergeCell ref="A6:J6"/>
    <mergeCell ref="A7:J7"/>
    <mergeCell ref="A8:J8"/>
    <mergeCell ref="A9:J9"/>
  </mergeCells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workbookViewId="0">
      <selection activeCell="A167" sqref="A167:XFD167"/>
    </sheetView>
  </sheetViews>
  <sheetFormatPr defaultColWidth="9.109375" defaultRowHeight="11.4" x14ac:dyDescent="0.2"/>
  <cols>
    <col min="1" max="1" width="3.5546875" style="1" customWidth="1"/>
    <col min="2" max="2" width="16.88671875" style="1" customWidth="1"/>
    <col min="3" max="3" width="9.44140625" style="1" customWidth="1"/>
    <col min="4" max="4" width="41.77734375" style="1" customWidth="1"/>
    <col min="5" max="5" width="9.77734375" style="1" customWidth="1"/>
    <col min="6" max="6" width="11.88671875" style="2" customWidth="1"/>
    <col min="7" max="7" width="43.6640625" style="1" customWidth="1"/>
    <col min="8" max="8" width="9.88671875" style="1" customWidth="1"/>
    <col min="9" max="9" width="10" style="1" customWidth="1"/>
    <col min="10" max="10" width="9.109375" style="1" customWidth="1"/>
    <col min="11" max="16384" width="9.109375" style="1"/>
  </cols>
  <sheetData>
    <row r="1" spans="1:10" x14ac:dyDescent="0.2">
      <c r="J1" s="3" t="s">
        <v>0</v>
      </c>
    </row>
    <row r="2" spans="1:10" x14ac:dyDescent="0.2">
      <c r="J2" s="3" t="s">
        <v>1</v>
      </c>
    </row>
    <row r="3" spans="1:10" x14ac:dyDescent="0.2">
      <c r="J3" s="3" t="s">
        <v>2</v>
      </c>
    </row>
    <row r="5" spans="1:10" ht="12" x14ac:dyDescent="0.2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</row>
    <row r="7" spans="1:10" ht="12" x14ac:dyDescent="0.25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</row>
    <row r="8" spans="1:10" ht="12" x14ac:dyDescent="0.25">
      <c r="A8" s="62" t="s">
        <v>6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ht="12" x14ac:dyDescent="0.25">
      <c r="A9" s="62" t="s">
        <v>158</v>
      </c>
      <c r="B9" s="62"/>
      <c r="C9" s="62"/>
      <c r="D9" s="62"/>
      <c r="E9" s="62"/>
      <c r="F9" s="62"/>
      <c r="G9" s="62"/>
      <c r="H9" s="62"/>
      <c r="I9" s="62"/>
      <c r="J9" s="62"/>
    </row>
    <row r="11" spans="1:10" ht="180.6" customHeight="1" x14ac:dyDescent="0.2">
      <c r="A11" s="4" t="s">
        <v>7</v>
      </c>
      <c r="B11" s="4" t="s">
        <v>8</v>
      </c>
      <c r="C11" s="4" t="s">
        <v>9</v>
      </c>
      <c r="D11" s="4" t="s">
        <v>10</v>
      </c>
      <c r="E11" s="4" t="s">
        <v>112</v>
      </c>
      <c r="F11" s="5" t="s">
        <v>113</v>
      </c>
      <c r="G11" s="4" t="s">
        <v>11</v>
      </c>
      <c r="H11" s="4" t="s">
        <v>12</v>
      </c>
      <c r="I11" s="4" t="s">
        <v>13</v>
      </c>
      <c r="J11" s="4" t="s">
        <v>14</v>
      </c>
    </row>
    <row r="12" spans="1:10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37">
        <v>6</v>
      </c>
      <c r="G12" s="6">
        <v>7</v>
      </c>
      <c r="H12" s="6">
        <v>8</v>
      </c>
      <c r="I12" s="6">
        <v>9</v>
      </c>
      <c r="J12" s="6">
        <v>10</v>
      </c>
    </row>
    <row r="13" spans="1:10" x14ac:dyDescent="0.2">
      <c r="A13" s="6"/>
      <c r="B13" s="6"/>
      <c r="C13" s="6"/>
      <c r="D13" s="53" t="s">
        <v>18</v>
      </c>
      <c r="E13" s="55" t="s">
        <v>17</v>
      </c>
      <c r="F13" s="57">
        <v>288.01</v>
      </c>
      <c r="G13" s="59" t="s">
        <v>18</v>
      </c>
      <c r="H13" s="9">
        <v>4.7</v>
      </c>
      <c r="I13" s="9">
        <v>4.7</v>
      </c>
      <c r="J13" s="9">
        <f>I13-H13</f>
        <v>0</v>
      </c>
    </row>
    <row r="14" spans="1:10" ht="59.4" customHeight="1" x14ac:dyDescent="0.2">
      <c r="A14" s="10">
        <v>1</v>
      </c>
      <c r="B14" s="10" t="s">
        <v>15</v>
      </c>
      <c r="C14" s="10" t="s">
        <v>16</v>
      </c>
      <c r="D14" s="54"/>
      <c r="E14" s="56"/>
      <c r="F14" s="58"/>
      <c r="G14" s="60"/>
      <c r="H14" s="30">
        <v>0.8</v>
      </c>
      <c r="I14" s="12">
        <v>0.8</v>
      </c>
      <c r="J14" s="13">
        <f>I14-H14</f>
        <v>0</v>
      </c>
    </row>
    <row r="15" spans="1:10" x14ac:dyDescent="0.2">
      <c r="A15" s="10"/>
      <c r="B15" s="10"/>
      <c r="C15" s="10"/>
      <c r="D15" s="31" t="s">
        <v>19</v>
      </c>
      <c r="E15" s="6" t="s">
        <v>17</v>
      </c>
      <c r="F15" s="15">
        <v>288.01</v>
      </c>
      <c r="G15" s="32" t="s">
        <v>19</v>
      </c>
      <c r="H15" s="14">
        <v>14.852</v>
      </c>
      <c r="I15" s="12">
        <v>0</v>
      </c>
      <c r="J15" s="13">
        <f t="shared" ref="J15:J79" si="0">I15-H15</f>
        <v>-14.852</v>
      </c>
    </row>
    <row r="16" spans="1:10" x14ac:dyDescent="0.2">
      <c r="A16" s="10"/>
      <c r="B16" s="10"/>
      <c r="C16" s="10"/>
      <c r="D16" s="31" t="s">
        <v>20</v>
      </c>
      <c r="E16" s="6" t="s">
        <v>17</v>
      </c>
      <c r="F16" s="15">
        <v>288.01</v>
      </c>
      <c r="G16" s="32" t="s">
        <v>20</v>
      </c>
      <c r="H16" s="14">
        <v>10.654</v>
      </c>
      <c r="I16" s="12">
        <v>7.7869999999999999</v>
      </c>
      <c r="J16" s="13">
        <f t="shared" si="0"/>
        <v>-2.867</v>
      </c>
    </row>
    <row r="17" spans="1:10" x14ac:dyDescent="0.2">
      <c r="A17" s="10"/>
      <c r="B17" s="10"/>
      <c r="C17" s="10"/>
      <c r="D17" s="31" t="s">
        <v>21</v>
      </c>
      <c r="E17" s="6" t="s">
        <v>17</v>
      </c>
      <c r="F17" s="15">
        <v>297.3</v>
      </c>
      <c r="G17" s="32" t="s">
        <v>149</v>
      </c>
      <c r="H17" s="14">
        <v>0.67700000000000005</v>
      </c>
      <c r="I17" s="12">
        <v>0</v>
      </c>
      <c r="J17" s="13">
        <f t="shared" si="0"/>
        <v>-0.67700000000000005</v>
      </c>
    </row>
    <row r="18" spans="1:10" x14ac:dyDescent="0.2">
      <c r="A18" s="10"/>
      <c r="B18" s="10"/>
      <c r="C18" s="10"/>
      <c r="D18" s="31"/>
      <c r="E18" s="6" t="s">
        <v>17</v>
      </c>
      <c r="F18" s="15">
        <v>288.01</v>
      </c>
      <c r="G18" s="33"/>
      <c r="H18" s="14">
        <v>8.2200000000000006</v>
      </c>
      <c r="I18" s="16">
        <v>0</v>
      </c>
      <c r="J18" s="13">
        <f t="shared" si="0"/>
        <v>-8.2200000000000006</v>
      </c>
    </row>
    <row r="19" spans="1:10" x14ac:dyDescent="0.2">
      <c r="A19" s="10"/>
      <c r="B19" s="10"/>
      <c r="C19" s="10"/>
      <c r="D19" s="31"/>
      <c r="E19" s="6" t="s">
        <v>17</v>
      </c>
      <c r="F19" s="15">
        <v>288.01</v>
      </c>
      <c r="G19" s="33"/>
      <c r="H19" s="14">
        <v>8.2579999999999991</v>
      </c>
      <c r="I19" s="16">
        <v>0</v>
      </c>
      <c r="J19" s="13">
        <f t="shared" si="0"/>
        <v>-8.2579999999999991</v>
      </c>
    </row>
    <row r="20" spans="1:10" x14ac:dyDescent="0.2">
      <c r="A20" s="10"/>
      <c r="B20" s="10"/>
      <c r="C20" s="10"/>
      <c r="D20" s="31" t="s">
        <v>22</v>
      </c>
      <c r="E20" s="6" t="s">
        <v>17</v>
      </c>
      <c r="F20" s="15">
        <v>297.3</v>
      </c>
      <c r="G20" s="32" t="s">
        <v>22</v>
      </c>
      <c r="H20" s="14">
        <v>0.4</v>
      </c>
      <c r="I20" s="16">
        <v>1.2210000000000001</v>
      </c>
      <c r="J20" s="13">
        <f t="shared" si="0"/>
        <v>0.82100000000000006</v>
      </c>
    </row>
    <row r="21" spans="1:10" x14ac:dyDescent="0.2">
      <c r="A21" s="10"/>
      <c r="B21" s="10"/>
      <c r="C21" s="10"/>
      <c r="D21" s="31" t="s">
        <v>23</v>
      </c>
      <c r="E21" s="6" t="s">
        <v>17</v>
      </c>
      <c r="F21" s="15">
        <v>297.3</v>
      </c>
      <c r="G21" s="32" t="s">
        <v>23</v>
      </c>
      <c r="H21" s="14">
        <v>1.4490000000000001</v>
      </c>
      <c r="I21" s="12">
        <v>1.1339999999999999</v>
      </c>
      <c r="J21" s="13">
        <f t="shared" si="0"/>
        <v>-0.31500000000000017</v>
      </c>
    </row>
    <row r="22" spans="1:10" x14ac:dyDescent="0.2">
      <c r="A22" s="10"/>
      <c r="B22" s="10"/>
      <c r="C22" s="10"/>
      <c r="D22" s="31" t="s">
        <v>24</v>
      </c>
      <c r="E22" s="6" t="s">
        <v>17</v>
      </c>
      <c r="F22" s="15">
        <v>288.01</v>
      </c>
      <c r="G22" s="32" t="s">
        <v>24</v>
      </c>
      <c r="H22" s="14">
        <v>2.6579999999999999</v>
      </c>
      <c r="I22" s="12">
        <v>0</v>
      </c>
      <c r="J22" s="13">
        <f t="shared" si="0"/>
        <v>-2.6579999999999999</v>
      </c>
    </row>
    <row r="23" spans="1:10" x14ac:dyDescent="0.2">
      <c r="A23" s="10"/>
      <c r="B23" s="10"/>
      <c r="C23" s="10"/>
      <c r="D23" s="31" t="s">
        <v>128</v>
      </c>
      <c r="E23" s="6" t="s">
        <v>17</v>
      </c>
      <c r="F23" s="15">
        <v>288.01</v>
      </c>
      <c r="G23" s="32" t="s">
        <v>128</v>
      </c>
      <c r="H23" s="14">
        <v>3.9129999999999998</v>
      </c>
      <c r="I23" s="12">
        <v>4.7969999999999997</v>
      </c>
      <c r="J23" s="13">
        <f t="shared" si="0"/>
        <v>0.8839999999999999</v>
      </c>
    </row>
    <row r="24" spans="1:10" x14ac:dyDescent="0.2">
      <c r="A24" s="10"/>
      <c r="B24" s="10"/>
      <c r="C24" s="10"/>
      <c r="D24" s="31" t="s">
        <v>129</v>
      </c>
      <c r="E24" s="6" t="s">
        <v>17</v>
      </c>
      <c r="F24" s="15">
        <v>297.3</v>
      </c>
      <c r="G24" s="32" t="s">
        <v>129</v>
      </c>
      <c r="H24" s="14">
        <v>8.4000000000000005E-2</v>
      </c>
      <c r="I24" s="12">
        <v>8.4000000000000005E-2</v>
      </c>
      <c r="J24" s="13">
        <f t="shared" si="0"/>
        <v>0</v>
      </c>
    </row>
    <row r="25" spans="1:10" x14ac:dyDescent="0.2">
      <c r="A25" s="10"/>
      <c r="B25" s="10"/>
      <c r="C25" s="10"/>
      <c r="D25" s="31" t="s">
        <v>130</v>
      </c>
      <c r="E25" s="6" t="s">
        <v>17</v>
      </c>
      <c r="F25" s="15">
        <v>297.3</v>
      </c>
      <c r="G25" s="32" t="s">
        <v>130</v>
      </c>
      <c r="H25" s="14">
        <v>0.05</v>
      </c>
      <c r="I25" s="12">
        <v>3.5999999999999997E-2</v>
      </c>
      <c r="J25" s="13">
        <f t="shared" si="0"/>
        <v>-1.4000000000000005E-2</v>
      </c>
    </row>
    <row r="26" spans="1:10" x14ac:dyDescent="0.2">
      <c r="A26" s="10"/>
      <c r="B26" s="10"/>
      <c r="C26" s="10"/>
      <c r="D26" s="31" t="s">
        <v>131</v>
      </c>
      <c r="E26" s="6" t="s">
        <v>17</v>
      </c>
      <c r="F26" s="15">
        <v>297.3</v>
      </c>
      <c r="G26" s="32" t="s">
        <v>131</v>
      </c>
      <c r="H26" s="14">
        <v>0.06</v>
      </c>
      <c r="I26" s="12">
        <v>5.7000000000000002E-2</v>
      </c>
      <c r="J26" s="13">
        <f t="shared" si="0"/>
        <v>-2.9999999999999957E-3</v>
      </c>
    </row>
    <row r="27" spans="1:10" x14ac:dyDescent="0.2">
      <c r="A27" s="17"/>
      <c r="B27" s="17"/>
      <c r="C27" s="17"/>
      <c r="D27" s="31" t="s">
        <v>25</v>
      </c>
      <c r="E27" s="6" t="s">
        <v>17</v>
      </c>
      <c r="F27" s="15">
        <v>283.36</v>
      </c>
      <c r="G27" s="32" t="s">
        <v>25</v>
      </c>
      <c r="H27" s="18">
        <v>56.713000000000001</v>
      </c>
      <c r="I27" s="12">
        <v>69.977000000000004</v>
      </c>
      <c r="J27" s="13">
        <f t="shared" si="0"/>
        <v>13.264000000000003</v>
      </c>
    </row>
    <row r="28" spans="1:10" x14ac:dyDescent="0.2">
      <c r="A28" s="17"/>
      <c r="B28" s="17"/>
      <c r="C28" s="17"/>
      <c r="D28" s="31" t="s">
        <v>26</v>
      </c>
      <c r="E28" s="6" t="s">
        <v>17</v>
      </c>
      <c r="F28" s="15">
        <v>288.01</v>
      </c>
      <c r="G28" s="32" t="s">
        <v>26</v>
      </c>
      <c r="H28" s="14">
        <v>1.1000000000000001</v>
      </c>
      <c r="I28" s="12">
        <v>1.1000000000000001</v>
      </c>
      <c r="J28" s="13">
        <f t="shared" si="0"/>
        <v>0</v>
      </c>
    </row>
    <row r="29" spans="1:10" x14ac:dyDescent="0.2">
      <c r="A29" s="17"/>
      <c r="B29" s="17"/>
      <c r="C29" s="17"/>
      <c r="D29" s="31" t="s">
        <v>27</v>
      </c>
      <c r="E29" s="6" t="s">
        <v>17</v>
      </c>
      <c r="F29" s="15">
        <v>288.01</v>
      </c>
      <c r="G29" s="32" t="s">
        <v>27</v>
      </c>
      <c r="H29" s="14">
        <v>1.44</v>
      </c>
      <c r="I29" s="12">
        <v>2.8610000000000002</v>
      </c>
      <c r="J29" s="13">
        <f t="shared" si="0"/>
        <v>1.4210000000000003</v>
      </c>
    </row>
    <row r="30" spans="1:10" x14ac:dyDescent="0.2">
      <c r="A30" s="17"/>
      <c r="B30" s="17"/>
      <c r="C30" s="17"/>
      <c r="D30" s="31" t="s">
        <v>28</v>
      </c>
      <c r="E30" s="6" t="s">
        <v>17</v>
      </c>
      <c r="F30" s="15">
        <v>297.3</v>
      </c>
      <c r="G30" s="32" t="s">
        <v>28</v>
      </c>
      <c r="H30" s="14">
        <v>0.93300000000000005</v>
      </c>
      <c r="I30" s="12">
        <v>0.215</v>
      </c>
      <c r="J30" s="13">
        <f t="shared" si="0"/>
        <v>-0.71800000000000008</v>
      </c>
    </row>
    <row r="31" spans="1:10" x14ac:dyDescent="0.2">
      <c r="A31" s="17"/>
      <c r="B31" s="17"/>
      <c r="C31" s="17"/>
      <c r="D31" s="31" t="s">
        <v>29</v>
      </c>
      <c r="E31" s="6" t="s">
        <v>17</v>
      </c>
      <c r="F31" s="15">
        <v>288.01</v>
      </c>
      <c r="G31" s="32" t="s">
        <v>29</v>
      </c>
      <c r="H31" s="14">
        <v>2.1</v>
      </c>
      <c r="I31" s="12">
        <v>0</v>
      </c>
      <c r="J31" s="13">
        <f t="shared" si="0"/>
        <v>-2.1</v>
      </c>
    </row>
    <row r="32" spans="1:10" x14ac:dyDescent="0.2">
      <c r="A32" s="17"/>
      <c r="B32" s="17"/>
      <c r="C32" s="17"/>
      <c r="D32" s="31" t="s">
        <v>30</v>
      </c>
      <c r="E32" s="6" t="s">
        <v>17</v>
      </c>
      <c r="F32" s="15">
        <v>288.01</v>
      </c>
      <c r="G32" s="32" t="s">
        <v>30</v>
      </c>
      <c r="H32" s="14">
        <v>5.3639999999999999</v>
      </c>
      <c r="I32" s="12">
        <v>0</v>
      </c>
      <c r="J32" s="13">
        <f t="shared" si="0"/>
        <v>-5.3639999999999999</v>
      </c>
    </row>
    <row r="33" spans="1:10" x14ac:dyDescent="0.2">
      <c r="A33" s="17"/>
      <c r="B33" s="17"/>
      <c r="C33" s="17"/>
      <c r="D33" s="31" t="s">
        <v>31</v>
      </c>
      <c r="E33" s="6" t="s">
        <v>17</v>
      </c>
      <c r="F33" s="15">
        <v>185.82</v>
      </c>
      <c r="G33" s="32" t="s">
        <v>31</v>
      </c>
      <c r="H33" s="14">
        <v>7677</v>
      </c>
      <c r="I33" s="12">
        <v>5747.3459999999995</v>
      </c>
      <c r="J33" s="13">
        <f t="shared" si="0"/>
        <v>-1929.6540000000005</v>
      </c>
    </row>
    <row r="34" spans="1:10" x14ac:dyDescent="0.2">
      <c r="A34" s="17"/>
      <c r="B34" s="17"/>
      <c r="C34" s="17"/>
      <c r="D34" s="31" t="s">
        <v>32</v>
      </c>
      <c r="E34" s="6" t="s">
        <v>17</v>
      </c>
      <c r="F34" s="15">
        <v>297.3</v>
      </c>
      <c r="G34" s="32" t="s">
        <v>32</v>
      </c>
      <c r="H34" s="14">
        <v>0.61599999999999999</v>
      </c>
      <c r="I34" s="12">
        <v>0.48</v>
      </c>
      <c r="J34" s="13">
        <f t="shared" si="0"/>
        <v>-0.13600000000000001</v>
      </c>
    </row>
    <row r="35" spans="1:10" x14ac:dyDescent="0.2">
      <c r="A35" s="17"/>
      <c r="B35" s="17"/>
      <c r="C35" s="17"/>
      <c r="D35" s="31" t="s">
        <v>33</v>
      </c>
      <c r="E35" s="6" t="s">
        <v>17</v>
      </c>
      <c r="F35" s="15">
        <v>297.3</v>
      </c>
      <c r="G35" s="32" t="s">
        <v>33</v>
      </c>
      <c r="H35" s="14">
        <v>1.0289999999999999</v>
      </c>
      <c r="I35" s="12">
        <v>1.9450000000000001</v>
      </c>
      <c r="J35" s="13">
        <f t="shared" si="0"/>
        <v>0.91600000000000015</v>
      </c>
    </row>
    <row r="36" spans="1:10" x14ac:dyDescent="0.2">
      <c r="A36" s="17"/>
      <c r="B36" s="17"/>
      <c r="C36" s="17"/>
      <c r="D36" s="31" t="s">
        <v>34</v>
      </c>
      <c r="E36" s="6" t="s">
        <v>17</v>
      </c>
      <c r="F36" s="15">
        <v>297.3</v>
      </c>
      <c r="G36" s="32" t="s">
        <v>34</v>
      </c>
      <c r="H36" s="14">
        <v>0.65700000000000003</v>
      </c>
      <c r="I36" s="12">
        <v>0.67800000000000005</v>
      </c>
      <c r="J36" s="13">
        <f t="shared" si="0"/>
        <v>2.1000000000000019E-2</v>
      </c>
    </row>
    <row r="37" spans="1:10" x14ac:dyDescent="0.2">
      <c r="A37" s="17"/>
      <c r="B37" s="17"/>
      <c r="C37" s="17"/>
      <c r="D37" s="31" t="s">
        <v>35</v>
      </c>
      <c r="E37" s="6" t="s">
        <v>17</v>
      </c>
      <c r="F37" s="15">
        <v>288.01</v>
      </c>
      <c r="G37" s="32" t="s">
        <v>35</v>
      </c>
      <c r="H37" s="14">
        <v>2</v>
      </c>
      <c r="I37" s="12">
        <v>1.05</v>
      </c>
      <c r="J37" s="13">
        <f t="shared" si="0"/>
        <v>-0.95</v>
      </c>
    </row>
    <row r="38" spans="1:10" x14ac:dyDescent="0.2">
      <c r="A38" s="17"/>
      <c r="B38" s="17"/>
      <c r="C38" s="17"/>
      <c r="D38" s="31" t="s">
        <v>36</v>
      </c>
      <c r="E38" s="6" t="s">
        <v>17</v>
      </c>
      <c r="F38" s="15">
        <v>297.3</v>
      </c>
      <c r="G38" s="32" t="s">
        <v>36</v>
      </c>
      <c r="H38" s="14">
        <v>0.47099999999999997</v>
      </c>
      <c r="I38" s="16">
        <v>0</v>
      </c>
      <c r="J38" s="13">
        <f t="shared" si="0"/>
        <v>-0.47099999999999997</v>
      </c>
    </row>
    <row r="39" spans="1:10" x14ac:dyDescent="0.2">
      <c r="A39" s="17"/>
      <c r="B39" s="17"/>
      <c r="C39" s="17"/>
      <c r="D39" s="31" t="s">
        <v>37</v>
      </c>
      <c r="E39" s="6" t="s">
        <v>17</v>
      </c>
      <c r="F39" s="15">
        <v>297.3</v>
      </c>
      <c r="G39" s="32" t="s">
        <v>37</v>
      </c>
      <c r="H39" s="14">
        <v>0.82499999999999996</v>
      </c>
      <c r="I39" s="16">
        <v>0</v>
      </c>
      <c r="J39" s="13">
        <f t="shared" si="0"/>
        <v>-0.82499999999999996</v>
      </c>
    </row>
    <row r="40" spans="1:10" ht="57" x14ac:dyDescent="0.2">
      <c r="A40" s="17"/>
      <c r="B40" s="17"/>
      <c r="C40" s="17"/>
      <c r="D40" s="31" t="s">
        <v>146</v>
      </c>
      <c r="E40" s="6" t="s">
        <v>17</v>
      </c>
      <c r="F40" s="15">
        <v>288.01</v>
      </c>
      <c r="G40" s="27" t="s">
        <v>152</v>
      </c>
      <c r="H40" s="14"/>
      <c r="I40" s="16">
        <v>6.1609999999999996</v>
      </c>
      <c r="J40" s="13">
        <f>I40-H40</f>
        <v>6.1609999999999996</v>
      </c>
    </row>
    <row r="41" spans="1:10" x14ac:dyDescent="0.2">
      <c r="A41" s="17"/>
      <c r="B41" s="17"/>
      <c r="C41" s="17"/>
      <c r="D41" s="31" t="s">
        <v>38</v>
      </c>
      <c r="E41" s="6" t="s">
        <v>17</v>
      </c>
      <c r="F41" s="15">
        <v>288.01</v>
      </c>
      <c r="G41" s="32" t="s">
        <v>38</v>
      </c>
      <c r="H41" s="14">
        <v>1.6</v>
      </c>
      <c r="I41" s="16">
        <v>1.1539999999999999</v>
      </c>
      <c r="J41" s="13">
        <f t="shared" si="0"/>
        <v>-0.44600000000000017</v>
      </c>
    </row>
    <row r="42" spans="1:10" x14ac:dyDescent="0.2">
      <c r="A42" s="17"/>
      <c r="B42" s="17"/>
      <c r="C42" s="17"/>
      <c r="D42" s="31" t="s">
        <v>114</v>
      </c>
      <c r="E42" s="6" t="s">
        <v>17</v>
      </c>
      <c r="F42" s="15">
        <v>297.3</v>
      </c>
      <c r="G42" s="32" t="s">
        <v>114</v>
      </c>
      <c r="H42" s="14">
        <v>0.06</v>
      </c>
      <c r="I42" s="12">
        <v>2.62</v>
      </c>
      <c r="J42" s="13">
        <f t="shared" si="0"/>
        <v>2.56</v>
      </c>
    </row>
    <row r="43" spans="1:10" x14ac:dyDescent="0.2">
      <c r="A43" s="17"/>
      <c r="B43" s="17"/>
      <c r="C43" s="17"/>
      <c r="D43" s="31"/>
      <c r="E43" s="6" t="s">
        <v>17</v>
      </c>
      <c r="F43" s="15">
        <v>297.3</v>
      </c>
      <c r="G43" s="32"/>
      <c r="H43" s="14">
        <v>0.09</v>
      </c>
      <c r="I43" s="12">
        <v>0</v>
      </c>
      <c r="J43" s="13">
        <f t="shared" si="0"/>
        <v>-0.09</v>
      </c>
    </row>
    <row r="44" spans="1:10" x14ac:dyDescent="0.2">
      <c r="A44" s="17"/>
      <c r="B44" s="17"/>
      <c r="C44" s="17"/>
      <c r="D44" s="31" t="s">
        <v>39</v>
      </c>
      <c r="E44" s="6" t="s">
        <v>17</v>
      </c>
      <c r="F44" s="15">
        <v>288.01</v>
      </c>
      <c r="G44" s="32" t="s">
        <v>39</v>
      </c>
      <c r="H44" s="14">
        <v>3.5640000000000001</v>
      </c>
      <c r="I44" s="12">
        <v>3.601</v>
      </c>
      <c r="J44" s="13">
        <f t="shared" si="0"/>
        <v>3.6999999999999922E-2</v>
      </c>
    </row>
    <row r="45" spans="1:10" x14ac:dyDescent="0.2">
      <c r="A45" s="17"/>
      <c r="B45" s="17"/>
      <c r="C45" s="17"/>
      <c r="D45" s="31" t="s">
        <v>40</v>
      </c>
      <c r="E45" s="6" t="s">
        <v>17</v>
      </c>
      <c r="F45" s="15">
        <v>297.3</v>
      </c>
      <c r="G45" s="32" t="s">
        <v>40</v>
      </c>
      <c r="H45" s="14">
        <v>0.105</v>
      </c>
      <c r="I45" s="12">
        <v>0.40100000000000002</v>
      </c>
      <c r="J45" s="13">
        <f t="shared" si="0"/>
        <v>0.29600000000000004</v>
      </c>
    </row>
    <row r="46" spans="1:10" x14ac:dyDescent="0.2">
      <c r="A46" s="17"/>
      <c r="B46" s="17"/>
      <c r="C46" s="17"/>
      <c r="D46" s="31" t="s">
        <v>41</v>
      </c>
      <c r="E46" s="6" t="s">
        <v>17</v>
      </c>
      <c r="F46" s="15">
        <v>297.3</v>
      </c>
      <c r="G46" s="32" t="s">
        <v>41</v>
      </c>
      <c r="H46" s="14">
        <v>0.32800000000000001</v>
      </c>
      <c r="I46" s="12">
        <v>0.32500000000000001</v>
      </c>
      <c r="J46" s="13">
        <f t="shared" si="0"/>
        <v>-3.0000000000000027E-3</v>
      </c>
    </row>
    <row r="47" spans="1:10" x14ac:dyDescent="0.2">
      <c r="A47" s="17"/>
      <c r="B47" s="17"/>
      <c r="C47" s="17"/>
      <c r="D47" s="31" t="s">
        <v>42</v>
      </c>
      <c r="E47" s="6" t="s">
        <v>17</v>
      </c>
      <c r="F47" s="15">
        <v>288.01</v>
      </c>
      <c r="G47" s="32" t="s">
        <v>42</v>
      </c>
      <c r="H47" s="14">
        <v>2.4990000000000001</v>
      </c>
      <c r="I47" s="12">
        <v>3.5270000000000001</v>
      </c>
      <c r="J47" s="13">
        <f t="shared" si="0"/>
        <v>1.028</v>
      </c>
    </row>
    <row r="48" spans="1:10" x14ac:dyDescent="0.2">
      <c r="A48" s="17"/>
      <c r="B48" s="17"/>
      <c r="C48" s="17"/>
      <c r="D48" s="31" t="s">
        <v>43</v>
      </c>
      <c r="E48" s="6" t="s">
        <v>17</v>
      </c>
      <c r="F48" s="15">
        <v>288.01</v>
      </c>
      <c r="G48" s="32" t="s">
        <v>43</v>
      </c>
      <c r="H48" s="14">
        <v>1.5</v>
      </c>
      <c r="I48" s="12">
        <v>0.97299999999999998</v>
      </c>
      <c r="J48" s="13">
        <f t="shared" si="0"/>
        <v>-0.52700000000000002</v>
      </c>
    </row>
    <row r="49" spans="1:10" x14ac:dyDescent="0.2">
      <c r="A49" s="17"/>
      <c r="B49" s="17"/>
      <c r="C49" s="17"/>
      <c r="D49" s="31" t="s">
        <v>44</v>
      </c>
      <c r="E49" s="6" t="s">
        <v>17</v>
      </c>
      <c r="F49" s="15">
        <v>297.3</v>
      </c>
      <c r="G49" s="32" t="s">
        <v>44</v>
      </c>
      <c r="H49" s="14">
        <v>2.5000000000000001E-2</v>
      </c>
      <c r="I49" s="12">
        <v>0</v>
      </c>
      <c r="J49" s="13">
        <f t="shared" si="0"/>
        <v>-2.5000000000000001E-2</v>
      </c>
    </row>
    <row r="50" spans="1:10" x14ac:dyDescent="0.2">
      <c r="A50" s="17"/>
      <c r="B50" s="17"/>
      <c r="C50" s="17"/>
      <c r="D50" s="31" t="s">
        <v>45</v>
      </c>
      <c r="E50" s="6" t="s">
        <v>17</v>
      </c>
      <c r="F50" s="15">
        <v>297.3</v>
      </c>
      <c r="G50" s="32" t="s">
        <v>45</v>
      </c>
      <c r="H50" s="14">
        <v>1.2</v>
      </c>
      <c r="I50" s="12">
        <v>1.0309999999999999</v>
      </c>
      <c r="J50" s="13">
        <f t="shared" si="0"/>
        <v>-0.16900000000000004</v>
      </c>
    </row>
    <row r="51" spans="1:10" ht="15" customHeight="1" x14ac:dyDescent="0.2">
      <c r="A51" s="17"/>
      <c r="B51" s="17"/>
      <c r="C51" s="17"/>
      <c r="D51" s="31" t="s">
        <v>46</v>
      </c>
      <c r="E51" s="6" t="s">
        <v>17</v>
      </c>
      <c r="F51" s="15">
        <v>297.3</v>
      </c>
      <c r="G51" s="32" t="s">
        <v>46</v>
      </c>
      <c r="H51" s="14">
        <v>0.99</v>
      </c>
      <c r="I51" s="12">
        <v>1.3440000000000001</v>
      </c>
      <c r="J51" s="13">
        <f t="shared" si="0"/>
        <v>0.35400000000000009</v>
      </c>
    </row>
    <row r="52" spans="1:10" ht="22.8" x14ac:dyDescent="0.2">
      <c r="A52" s="17"/>
      <c r="B52" s="17"/>
      <c r="C52" s="17"/>
      <c r="D52" s="31" t="s">
        <v>47</v>
      </c>
      <c r="E52" s="6" t="s">
        <v>17</v>
      </c>
      <c r="F52" s="15">
        <v>288.01</v>
      </c>
      <c r="G52" s="32" t="s">
        <v>47</v>
      </c>
      <c r="H52" s="18">
        <v>3.698</v>
      </c>
      <c r="I52" s="12">
        <v>2.1190000000000002</v>
      </c>
      <c r="J52" s="13">
        <f t="shared" si="0"/>
        <v>-1.5789999999999997</v>
      </c>
    </row>
    <row r="53" spans="1:10" ht="16.05" customHeight="1" x14ac:dyDescent="0.2">
      <c r="A53" s="17"/>
      <c r="B53" s="17"/>
      <c r="C53" s="17"/>
      <c r="D53" s="31" t="s">
        <v>48</v>
      </c>
      <c r="E53" s="6" t="s">
        <v>17</v>
      </c>
      <c r="F53" s="15">
        <v>297.3</v>
      </c>
      <c r="G53" s="32" t="s">
        <v>48</v>
      </c>
      <c r="H53" s="14">
        <v>0.6</v>
      </c>
      <c r="I53" s="16">
        <v>0.66700000000000004</v>
      </c>
      <c r="J53" s="13">
        <f t="shared" si="0"/>
        <v>6.700000000000006E-2</v>
      </c>
    </row>
    <row r="54" spans="1:10" x14ac:dyDescent="0.2">
      <c r="A54" s="17"/>
      <c r="B54" s="17"/>
      <c r="C54" s="17"/>
      <c r="D54" s="31" t="s">
        <v>49</v>
      </c>
      <c r="E54" s="6" t="s">
        <v>17</v>
      </c>
      <c r="F54" s="15">
        <v>297.3</v>
      </c>
      <c r="G54" s="32" t="s">
        <v>49</v>
      </c>
      <c r="H54" s="14">
        <v>0.3</v>
      </c>
      <c r="I54" s="16">
        <v>0.32300000000000001</v>
      </c>
      <c r="J54" s="13">
        <f t="shared" si="0"/>
        <v>2.300000000000002E-2</v>
      </c>
    </row>
    <row r="55" spans="1:10" x14ac:dyDescent="0.2">
      <c r="A55" s="17"/>
      <c r="B55" s="17"/>
      <c r="C55" s="17"/>
      <c r="D55" s="31" t="s">
        <v>50</v>
      </c>
      <c r="E55" s="6" t="s">
        <v>17</v>
      </c>
      <c r="F55" s="15">
        <v>288.01</v>
      </c>
      <c r="G55" s="32" t="s">
        <v>50</v>
      </c>
      <c r="H55" s="14">
        <v>6.15</v>
      </c>
      <c r="I55" s="12">
        <v>5.3129999999999997</v>
      </c>
      <c r="J55" s="13">
        <f t="shared" si="0"/>
        <v>-0.83700000000000063</v>
      </c>
    </row>
    <row r="56" spans="1:10" x14ac:dyDescent="0.2">
      <c r="A56" s="17"/>
      <c r="B56" s="17"/>
      <c r="C56" s="17"/>
      <c r="D56" s="31" t="s">
        <v>51</v>
      </c>
      <c r="E56" s="6" t="s">
        <v>17</v>
      </c>
      <c r="F56" s="15">
        <v>283.36</v>
      </c>
      <c r="G56" s="32" t="s">
        <v>51</v>
      </c>
      <c r="H56" s="14">
        <v>9.0879999999999992</v>
      </c>
      <c r="I56" s="12">
        <v>35.368000000000002</v>
      </c>
      <c r="J56" s="13">
        <f t="shared" si="0"/>
        <v>26.28</v>
      </c>
    </row>
    <row r="57" spans="1:10" x14ac:dyDescent="0.2">
      <c r="A57" s="17"/>
      <c r="B57" s="17"/>
      <c r="C57" s="17"/>
      <c r="D57" s="31" t="s">
        <v>132</v>
      </c>
      <c r="E57" s="6" t="s">
        <v>17</v>
      </c>
      <c r="F57" s="15">
        <v>288.01</v>
      </c>
      <c r="G57" s="32" t="s">
        <v>132</v>
      </c>
      <c r="H57" s="14">
        <v>4.383</v>
      </c>
      <c r="I57" s="12">
        <v>7.5979999999999999</v>
      </c>
      <c r="J57" s="13">
        <f t="shared" si="0"/>
        <v>3.2149999999999999</v>
      </c>
    </row>
    <row r="58" spans="1:10" ht="15" customHeight="1" x14ac:dyDescent="0.2">
      <c r="A58" s="17"/>
      <c r="B58" s="17"/>
      <c r="C58" s="17"/>
      <c r="D58" s="31" t="s">
        <v>133</v>
      </c>
      <c r="E58" s="6" t="s">
        <v>17</v>
      </c>
      <c r="F58" s="15">
        <v>288.01</v>
      </c>
      <c r="G58" s="32" t="s">
        <v>133</v>
      </c>
      <c r="H58" s="14">
        <v>4.28</v>
      </c>
      <c r="I58" s="12">
        <v>5.76</v>
      </c>
      <c r="J58" s="13">
        <f t="shared" si="0"/>
        <v>1.4799999999999995</v>
      </c>
    </row>
    <row r="59" spans="1:10" ht="22.8" x14ac:dyDescent="0.2">
      <c r="A59" s="17"/>
      <c r="B59" s="17"/>
      <c r="C59" s="17"/>
      <c r="D59" s="31" t="s">
        <v>52</v>
      </c>
      <c r="E59" s="6" t="s">
        <v>17</v>
      </c>
      <c r="F59" s="15">
        <v>288.01</v>
      </c>
      <c r="G59" s="32" t="s">
        <v>52</v>
      </c>
      <c r="H59" s="18">
        <v>2.2650000000000001</v>
      </c>
      <c r="I59" s="12">
        <v>4.0739999999999998</v>
      </c>
      <c r="J59" s="13">
        <f t="shared" si="0"/>
        <v>1.8089999999999997</v>
      </c>
    </row>
    <row r="60" spans="1:10" ht="16.95" customHeight="1" x14ac:dyDescent="0.2">
      <c r="A60" s="17"/>
      <c r="B60" s="17"/>
      <c r="C60" s="17"/>
      <c r="D60" s="31" t="s">
        <v>53</v>
      </c>
      <c r="E60" s="6" t="s">
        <v>17</v>
      </c>
      <c r="F60" s="15">
        <v>288.01</v>
      </c>
      <c r="G60" s="32" t="s">
        <v>53</v>
      </c>
      <c r="H60" s="18">
        <v>8.1999999999999993</v>
      </c>
      <c r="I60" s="12">
        <v>4.1150000000000002</v>
      </c>
      <c r="J60" s="13">
        <f t="shared" si="0"/>
        <v>-4.0849999999999991</v>
      </c>
    </row>
    <row r="61" spans="1:10" x14ac:dyDescent="0.2">
      <c r="A61" s="17"/>
      <c r="B61" s="17"/>
      <c r="C61" s="17"/>
      <c r="D61" s="41" t="s">
        <v>54</v>
      </c>
      <c r="E61" s="6" t="s">
        <v>17</v>
      </c>
      <c r="F61" s="15">
        <v>288.01</v>
      </c>
      <c r="G61" s="45" t="s">
        <v>54</v>
      </c>
      <c r="H61" s="14">
        <v>2.0070000000000001</v>
      </c>
      <c r="I61" s="12">
        <v>2.0070000000000001</v>
      </c>
      <c r="J61" s="13">
        <f t="shared" si="0"/>
        <v>0</v>
      </c>
    </row>
    <row r="62" spans="1:10" x14ac:dyDescent="0.2">
      <c r="A62" s="17"/>
      <c r="B62" s="17"/>
      <c r="C62" s="39"/>
      <c r="D62" s="41" t="s">
        <v>55</v>
      </c>
      <c r="E62" s="40" t="s">
        <v>17</v>
      </c>
      <c r="F62" s="43">
        <v>288.01</v>
      </c>
      <c r="G62" s="45" t="s">
        <v>55</v>
      </c>
      <c r="H62" s="44">
        <v>1.4670000000000001</v>
      </c>
      <c r="I62" s="12">
        <v>1.599</v>
      </c>
      <c r="J62" s="13">
        <f t="shared" si="0"/>
        <v>0.1319999999999999</v>
      </c>
    </row>
    <row r="63" spans="1:10" x14ac:dyDescent="0.2">
      <c r="A63" s="17"/>
      <c r="B63" s="17"/>
      <c r="C63" s="39"/>
      <c r="D63" s="42"/>
      <c r="E63" s="40" t="s">
        <v>17</v>
      </c>
      <c r="F63" s="43">
        <v>288.01</v>
      </c>
      <c r="G63" s="52"/>
      <c r="H63" s="44">
        <v>1.149</v>
      </c>
      <c r="I63" s="12">
        <v>1.1459999999999999</v>
      </c>
      <c r="J63" s="13">
        <f t="shared" si="0"/>
        <v>-3.0000000000001137E-3</v>
      </c>
    </row>
    <row r="64" spans="1:10" x14ac:dyDescent="0.2">
      <c r="A64" s="17"/>
      <c r="B64" s="17"/>
      <c r="C64" s="39"/>
      <c r="D64" s="41" t="s">
        <v>56</v>
      </c>
      <c r="E64" s="40" t="s">
        <v>17</v>
      </c>
      <c r="F64" s="43">
        <v>288.01</v>
      </c>
      <c r="G64" s="45" t="s">
        <v>56</v>
      </c>
      <c r="H64" s="44">
        <v>3.39</v>
      </c>
      <c r="I64" s="12">
        <v>1.6359999999999999</v>
      </c>
      <c r="J64" s="13">
        <f t="shared" si="0"/>
        <v>-1.7540000000000002</v>
      </c>
    </row>
    <row r="65" spans="1:10" x14ac:dyDescent="0.2">
      <c r="A65" s="17"/>
      <c r="B65" s="17"/>
      <c r="C65" s="39"/>
      <c r="D65" s="42"/>
      <c r="E65" s="40" t="s">
        <v>17</v>
      </c>
      <c r="F65" s="43">
        <v>288.01</v>
      </c>
      <c r="G65" s="52"/>
      <c r="H65" s="44">
        <v>2.8</v>
      </c>
      <c r="I65" s="12">
        <v>6.2729999999999997</v>
      </c>
      <c r="J65" s="13">
        <f t="shared" si="0"/>
        <v>3.4729999999999999</v>
      </c>
    </row>
    <row r="66" spans="1:10" x14ac:dyDescent="0.2">
      <c r="A66" s="17"/>
      <c r="B66" s="17"/>
      <c r="C66" s="17"/>
      <c r="D66" s="42" t="s">
        <v>57</v>
      </c>
      <c r="E66" s="6" t="s">
        <v>17</v>
      </c>
      <c r="F66" s="15">
        <v>297.3</v>
      </c>
      <c r="G66" s="52" t="s">
        <v>57</v>
      </c>
      <c r="H66" s="14">
        <v>0.33</v>
      </c>
      <c r="I66" s="12">
        <v>0.44500000000000001</v>
      </c>
      <c r="J66" s="13">
        <f t="shared" si="0"/>
        <v>0.11499999999999999</v>
      </c>
    </row>
    <row r="67" spans="1:10" x14ac:dyDescent="0.2">
      <c r="A67" s="17"/>
      <c r="B67" s="17"/>
      <c r="C67" s="17"/>
      <c r="D67" s="31" t="s">
        <v>58</v>
      </c>
      <c r="E67" s="6" t="s">
        <v>17</v>
      </c>
      <c r="F67" s="15">
        <v>297.3</v>
      </c>
      <c r="G67" s="32" t="s">
        <v>58</v>
      </c>
      <c r="H67" s="14">
        <v>0.26</v>
      </c>
      <c r="I67" s="12">
        <v>0</v>
      </c>
      <c r="J67" s="13">
        <f t="shared" si="0"/>
        <v>-0.26</v>
      </c>
    </row>
    <row r="68" spans="1:10" x14ac:dyDescent="0.2">
      <c r="A68" s="17"/>
      <c r="B68" s="17"/>
      <c r="C68" s="17"/>
      <c r="D68" s="31" t="s">
        <v>59</v>
      </c>
      <c r="E68" s="6" t="s">
        <v>17</v>
      </c>
      <c r="F68" s="15">
        <v>297.3</v>
      </c>
      <c r="G68" s="32" t="s">
        <v>59</v>
      </c>
      <c r="H68" s="14">
        <v>0.95</v>
      </c>
      <c r="I68" s="12">
        <v>0.91100000000000003</v>
      </c>
      <c r="J68" s="13">
        <f t="shared" si="0"/>
        <v>-3.8999999999999924E-2</v>
      </c>
    </row>
    <row r="69" spans="1:10" x14ac:dyDescent="0.2">
      <c r="A69" s="17"/>
      <c r="B69" s="17"/>
      <c r="C69" s="17"/>
      <c r="D69" s="31" t="s">
        <v>60</v>
      </c>
      <c r="E69" s="6" t="s">
        <v>17</v>
      </c>
      <c r="F69" s="15">
        <v>297.3</v>
      </c>
      <c r="G69" s="32" t="s">
        <v>60</v>
      </c>
      <c r="H69" s="14">
        <v>1.0349999999999999</v>
      </c>
      <c r="I69" s="12">
        <v>0.219</v>
      </c>
      <c r="J69" s="13">
        <f t="shared" si="0"/>
        <v>-0.81599999999999995</v>
      </c>
    </row>
    <row r="70" spans="1:10" x14ac:dyDescent="0.2">
      <c r="A70" s="17"/>
      <c r="B70" s="17"/>
      <c r="C70" s="17"/>
      <c r="D70" s="31" t="s">
        <v>61</v>
      </c>
      <c r="E70" s="6" t="s">
        <v>17</v>
      </c>
      <c r="F70" s="15">
        <v>288.01</v>
      </c>
      <c r="G70" s="32" t="s">
        <v>61</v>
      </c>
      <c r="H70" s="14">
        <v>2.15</v>
      </c>
      <c r="I70" s="12">
        <v>4.0759999999999996</v>
      </c>
      <c r="J70" s="13">
        <f t="shared" si="0"/>
        <v>1.9259999999999997</v>
      </c>
    </row>
    <row r="71" spans="1:10" x14ac:dyDescent="0.2">
      <c r="A71" s="17"/>
      <c r="B71" s="17"/>
      <c r="C71" s="17"/>
      <c r="D71" s="31" t="s">
        <v>62</v>
      </c>
      <c r="E71" s="6" t="s">
        <v>17</v>
      </c>
      <c r="F71" s="15">
        <v>297.3</v>
      </c>
      <c r="G71" s="32" t="s">
        <v>62</v>
      </c>
      <c r="H71" s="14">
        <v>1.0840000000000001</v>
      </c>
      <c r="I71" s="12">
        <v>1.8340000000000001</v>
      </c>
      <c r="J71" s="13">
        <f t="shared" si="0"/>
        <v>0.75</v>
      </c>
    </row>
    <row r="72" spans="1:10" x14ac:dyDescent="0.2">
      <c r="A72" s="17"/>
      <c r="B72" s="17"/>
      <c r="C72" s="17"/>
      <c r="D72" s="31" t="s">
        <v>63</v>
      </c>
      <c r="E72" s="6" t="s">
        <v>17</v>
      </c>
      <c r="F72" s="15">
        <v>283.36</v>
      </c>
      <c r="G72" s="32" t="s">
        <v>63</v>
      </c>
      <c r="H72" s="14">
        <v>7.2</v>
      </c>
      <c r="I72" s="12">
        <v>4.3970000000000002</v>
      </c>
      <c r="J72" s="13">
        <f t="shared" si="0"/>
        <v>-2.8029999999999999</v>
      </c>
    </row>
    <row r="73" spans="1:10" x14ac:dyDescent="0.2">
      <c r="A73" s="17"/>
      <c r="B73" s="17"/>
      <c r="C73" s="17"/>
      <c r="D73" s="31" t="s">
        <v>64</v>
      </c>
      <c r="E73" s="6" t="s">
        <v>17</v>
      </c>
      <c r="F73" s="15">
        <v>297.3</v>
      </c>
      <c r="G73" s="32" t="s">
        <v>64</v>
      </c>
      <c r="H73" s="14">
        <v>1.5049999999999999</v>
      </c>
      <c r="I73" s="12">
        <v>1.6870000000000001</v>
      </c>
      <c r="J73" s="13">
        <f t="shared" si="0"/>
        <v>0.18200000000000016</v>
      </c>
    </row>
    <row r="74" spans="1:10" x14ac:dyDescent="0.2">
      <c r="A74" s="17"/>
      <c r="B74" s="17"/>
      <c r="C74" s="17"/>
      <c r="D74" s="31" t="s">
        <v>65</v>
      </c>
      <c r="E74" s="6" t="s">
        <v>17</v>
      </c>
      <c r="F74" s="15">
        <v>288.01</v>
      </c>
      <c r="G74" s="32" t="s">
        <v>65</v>
      </c>
      <c r="H74" s="14">
        <v>1.5</v>
      </c>
      <c r="I74" s="12">
        <v>1.458</v>
      </c>
      <c r="J74" s="13">
        <f t="shared" si="0"/>
        <v>-4.2000000000000037E-2</v>
      </c>
    </row>
    <row r="75" spans="1:10" x14ac:dyDescent="0.2">
      <c r="A75" s="17"/>
      <c r="B75" s="17"/>
      <c r="C75" s="17"/>
      <c r="D75" s="31" t="s">
        <v>66</v>
      </c>
      <c r="E75" s="6" t="s">
        <v>17</v>
      </c>
      <c r="F75" s="15">
        <v>297.3</v>
      </c>
      <c r="G75" s="32" t="s">
        <v>66</v>
      </c>
      <c r="H75" s="14">
        <v>0.44400000000000001</v>
      </c>
      <c r="I75" s="12">
        <v>0.3</v>
      </c>
      <c r="J75" s="13">
        <f t="shared" si="0"/>
        <v>-0.14400000000000002</v>
      </c>
    </row>
    <row r="76" spans="1:10" x14ac:dyDescent="0.2">
      <c r="A76" s="17"/>
      <c r="B76" s="17"/>
      <c r="C76" s="17"/>
      <c r="D76" s="31" t="s">
        <v>67</v>
      </c>
      <c r="E76" s="6" t="s">
        <v>17</v>
      </c>
      <c r="F76" s="15">
        <v>297.3</v>
      </c>
      <c r="G76" s="32" t="s">
        <v>67</v>
      </c>
      <c r="H76" s="14">
        <v>0.219</v>
      </c>
      <c r="I76" s="12">
        <v>0.19700000000000001</v>
      </c>
      <c r="J76" s="13">
        <f t="shared" si="0"/>
        <v>-2.1999999999999992E-2</v>
      </c>
    </row>
    <row r="77" spans="1:10" x14ac:dyDescent="0.2">
      <c r="A77" s="17"/>
      <c r="B77" s="17"/>
      <c r="C77" s="17"/>
      <c r="D77" s="31" t="s">
        <v>68</v>
      </c>
      <c r="E77" s="6" t="s">
        <v>17</v>
      </c>
      <c r="F77" s="15">
        <v>297.3</v>
      </c>
      <c r="G77" s="32" t="s">
        <v>68</v>
      </c>
      <c r="H77" s="14">
        <v>0.6</v>
      </c>
      <c r="I77" s="12">
        <v>0.10299999999999999</v>
      </c>
      <c r="J77" s="13">
        <f t="shared" si="0"/>
        <v>-0.497</v>
      </c>
    </row>
    <row r="78" spans="1:10" x14ac:dyDescent="0.2">
      <c r="A78" s="17"/>
      <c r="B78" s="17"/>
      <c r="C78" s="17"/>
      <c r="D78" s="31" t="s">
        <v>69</v>
      </c>
      <c r="E78" s="6" t="s">
        <v>17</v>
      </c>
      <c r="F78" s="15">
        <v>288.01</v>
      </c>
      <c r="G78" s="32" t="s">
        <v>69</v>
      </c>
      <c r="H78" s="14">
        <v>2.895</v>
      </c>
      <c r="I78" s="16">
        <v>1.0449999999999999</v>
      </c>
      <c r="J78" s="13">
        <f t="shared" si="0"/>
        <v>-1.85</v>
      </c>
    </row>
    <row r="79" spans="1:10" x14ac:dyDescent="0.2">
      <c r="A79" s="17"/>
      <c r="B79" s="17"/>
      <c r="C79" s="17"/>
      <c r="D79" s="31" t="s">
        <v>70</v>
      </c>
      <c r="E79" s="6" t="s">
        <v>17</v>
      </c>
      <c r="F79" s="15">
        <v>297.3</v>
      </c>
      <c r="G79" s="32" t="s">
        <v>70</v>
      </c>
      <c r="H79" s="14">
        <v>1</v>
      </c>
      <c r="I79" s="16">
        <v>0.443</v>
      </c>
      <c r="J79" s="13">
        <f t="shared" si="0"/>
        <v>-0.55699999999999994</v>
      </c>
    </row>
    <row r="80" spans="1:10" x14ac:dyDescent="0.2">
      <c r="A80" s="17"/>
      <c r="B80" s="17"/>
      <c r="C80" s="17"/>
      <c r="D80" s="31" t="s">
        <v>71</v>
      </c>
      <c r="E80" s="6" t="s">
        <v>17</v>
      </c>
      <c r="F80" s="15">
        <v>288.01</v>
      </c>
      <c r="G80" s="32" t="s">
        <v>71</v>
      </c>
      <c r="H80" s="14">
        <v>20</v>
      </c>
      <c r="I80" s="16">
        <v>10.670999999999999</v>
      </c>
      <c r="J80" s="13">
        <f t="shared" ref="J80:J144" si="1">I80-H80</f>
        <v>-9.3290000000000006</v>
      </c>
    </row>
    <row r="81" spans="1:10" x14ac:dyDescent="0.2">
      <c r="A81" s="17"/>
      <c r="B81" s="17"/>
      <c r="C81" s="17"/>
      <c r="D81" s="31" t="s">
        <v>72</v>
      </c>
      <c r="E81" s="6" t="s">
        <v>17</v>
      </c>
      <c r="F81" s="15">
        <v>288.01</v>
      </c>
      <c r="G81" s="32" t="s">
        <v>72</v>
      </c>
      <c r="H81" s="14">
        <v>2.81</v>
      </c>
      <c r="I81" s="12">
        <v>2.802</v>
      </c>
      <c r="J81" s="13">
        <f t="shared" si="1"/>
        <v>-8.0000000000000071E-3</v>
      </c>
    </row>
    <row r="82" spans="1:10" x14ac:dyDescent="0.2">
      <c r="A82" s="17"/>
      <c r="B82" s="17"/>
      <c r="C82" s="17"/>
      <c r="D82" s="31" t="s">
        <v>73</v>
      </c>
      <c r="E82" s="6" t="s">
        <v>17</v>
      </c>
      <c r="F82" s="15">
        <v>288.01</v>
      </c>
      <c r="G82" s="32" t="s">
        <v>73</v>
      </c>
      <c r="H82" s="14">
        <v>2.2999999999999998</v>
      </c>
      <c r="I82" s="12">
        <v>1.7989999999999999</v>
      </c>
      <c r="J82" s="13">
        <f t="shared" si="1"/>
        <v>-0.50099999999999989</v>
      </c>
    </row>
    <row r="83" spans="1:10" x14ac:dyDescent="0.2">
      <c r="A83" s="17"/>
      <c r="B83" s="17"/>
      <c r="C83" s="17"/>
      <c r="D83" s="31" t="s">
        <v>74</v>
      </c>
      <c r="E83" s="6" t="s">
        <v>17</v>
      </c>
      <c r="F83" s="15">
        <v>288.01</v>
      </c>
      <c r="G83" s="32" t="s">
        <v>74</v>
      </c>
      <c r="H83" s="14">
        <v>7.3</v>
      </c>
      <c r="I83" s="12">
        <v>3.4209999999999998</v>
      </c>
      <c r="J83" s="13">
        <f t="shared" si="1"/>
        <v>-3.879</v>
      </c>
    </row>
    <row r="84" spans="1:10" x14ac:dyDescent="0.2">
      <c r="A84" s="17"/>
      <c r="B84" s="17"/>
      <c r="C84" s="17"/>
      <c r="D84" s="31" t="s">
        <v>75</v>
      </c>
      <c r="E84" s="6" t="s">
        <v>17</v>
      </c>
      <c r="F84" s="15">
        <v>297.3</v>
      </c>
      <c r="G84" s="32" t="s">
        <v>75</v>
      </c>
      <c r="H84" s="14">
        <v>1</v>
      </c>
      <c r="I84" s="12">
        <v>1.103</v>
      </c>
      <c r="J84" s="13">
        <f t="shared" si="1"/>
        <v>0.10299999999999998</v>
      </c>
    </row>
    <row r="85" spans="1:10" ht="22.8" x14ac:dyDescent="0.2">
      <c r="A85" s="17"/>
      <c r="B85" s="17"/>
      <c r="C85" s="17"/>
      <c r="D85" s="34" t="s">
        <v>145</v>
      </c>
      <c r="E85" s="6" t="s">
        <v>17</v>
      </c>
      <c r="F85" s="19">
        <v>288.01</v>
      </c>
      <c r="G85" s="35" t="s">
        <v>145</v>
      </c>
      <c r="H85" s="18">
        <v>3.26</v>
      </c>
      <c r="I85" s="12">
        <v>3.8769999999999998</v>
      </c>
      <c r="J85" s="13">
        <f>I85-H85</f>
        <v>0.61699999999999999</v>
      </c>
    </row>
    <row r="86" spans="1:10" x14ac:dyDescent="0.2">
      <c r="A86" s="17"/>
      <c r="B86" s="17"/>
      <c r="C86" s="17"/>
      <c r="D86" s="31" t="s">
        <v>76</v>
      </c>
      <c r="E86" s="6" t="s">
        <v>17</v>
      </c>
      <c r="F86" s="15">
        <v>297.3</v>
      </c>
      <c r="G86" s="32" t="s">
        <v>76</v>
      </c>
      <c r="H86" s="14">
        <v>0.872</v>
      </c>
      <c r="I86" s="12">
        <v>0</v>
      </c>
      <c r="J86" s="13">
        <f t="shared" si="1"/>
        <v>-0.872</v>
      </c>
    </row>
    <row r="87" spans="1:10" x14ac:dyDescent="0.2">
      <c r="A87" s="17"/>
      <c r="B87" s="17"/>
      <c r="C87" s="17"/>
      <c r="D87" s="31" t="s">
        <v>77</v>
      </c>
      <c r="E87" s="6" t="s">
        <v>17</v>
      </c>
      <c r="F87" s="15">
        <v>297.3</v>
      </c>
      <c r="G87" s="32" t="s">
        <v>77</v>
      </c>
      <c r="H87" s="14">
        <v>0.32</v>
      </c>
      <c r="I87" s="12">
        <v>0</v>
      </c>
      <c r="J87" s="13">
        <f t="shared" si="1"/>
        <v>-0.32</v>
      </c>
    </row>
    <row r="88" spans="1:10" x14ac:dyDescent="0.2">
      <c r="A88" s="17"/>
      <c r="B88" s="17"/>
      <c r="C88" s="17"/>
      <c r="D88" s="31" t="s">
        <v>78</v>
      </c>
      <c r="E88" s="6" t="s">
        <v>17</v>
      </c>
      <c r="F88" s="15">
        <v>288.01</v>
      </c>
      <c r="G88" s="32" t="s">
        <v>78</v>
      </c>
      <c r="H88" s="14">
        <v>8</v>
      </c>
      <c r="I88" s="12">
        <v>12.98</v>
      </c>
      <c r="J88" s="13">
        <f t="shared" si="1"/>
        <v>4.9800000000000004</v>
      </c>
    </row>
    <row r="89" spans="1:10" x14ac:dyDescent="0.2">
      <c r="A89" s="17"/>
      <c r="B89" s="17"/>
      <c r="C89" s="17"/>
      <c r="D89" s="31" t="s">
        <v>79</v>
      </c>
      <c r="E89" s="6" t="s">
        <v>17</v>
      </c>
      <c r="F89" s="15">
        <v>297.3</v>
      </c>
      <c r="G89" s="32" t="s">
        <v>79</v>
      </c>
      <c r="H89" s="14">
        <v>0.52100000000000002</v>
      </c>
      <c r="I89" s="12">
        <v>0.35199999999999998</v>
      </c>
      <c r="J89" s="13">
        <f t="shared" si="1"/>
        <v>-0.16900000000000004</v>
      </c>
    </row>
    <row r="90" spans="1:10" x14ac:dyDescent="0.2">
      <c r="A90" s="17"/>
      <c r="B90" s="17"/>
      <c r="C90" s="17"/>
      <c r="D90" s="31" t="s">
        <v>80</v>
      </c>
      <c r="E90" s="6" t="s">
        <v>17</v>
      </c>
      <c r="F90" s="19">
        <v>288.01</v>
      </c>
      <c r="G90" s="32" t="s">
        <v>80</v>
      </c>
      <c r="H90" s="14">
        <v>1.7889999999999999</v>
      </c>
      <c r="I90" s="12">
        <v>0.66900000000000004</v>
      </c>
      <c r="J90" s="13">
        <f t="shared" si="1"/>
        <v>-1.1199999999999999</v>
      </c>
    </row>
    <row r="91" spans="1:10" x14ac:dyDescent="0.2">
      <c r="A91" s="17"/>
      <c r="B91" s="17"/>
      <c r="C91" s="17"/>
      <c r="D91" s="31" t="s">
        <v>81</v>
      </c>
      <c r="E91" s="6" t="s">
        <v>17</v>
      </c>
      <c r="F91" s="19">
        <v>288.01</v>
      </c>
      <c r="G91" s="32" t="s">
        <v>81</v>
      </c>
      <c r="H91" s="14">
        <v>1.7230000000000001</v>
      </c>
      <c r="I91" s="12">
        <v>0.60399999999999998</v>
      </c>
      <c r="J91" s="13">
        <f t="shared" si="1"/>
        <v>-1.1190000000000002</v>
      </c>
    </row>
    <row r="92" spans="1:10" x14ac:dyDescent="0.2">
      <c r="A92" s="17"/>
      <c r="B92" s="17"/>
      <c r="C92" s="17"/>
      <c r="D92" s="31" t="s">
        <v>82</v>
      </c>
      <c r="E92" s="6" t="s">
        <v>17</v>
      </c>
      <c r="F92" s="15">
        <v>283.36</v>
      </c>
      <c r="G92" s="32" t="s">
        <v>82</v>
      </c>
      <c r="H92" s="14">
        <v>52.819000000000003</v>
      </c>
      <c r="I92" s="12">
        <v>0</v>
      </c>
      <c r="J92" s="13">
        <f t="shared" si="1"/>
        <v>-52.819000000000003</v>
      </c>
    </row>
    <row r="93" spans="1:10" x14ac:dyDescent="0.2">
      <c r="A93" s="17"/>
      <c r="B93" s="17"/>
      <c r="C93" s="17"/>
      <c r="D93" s="31" t="s">
        <v>83</v>
      </c>
      <c r="E93" s="6" t="s">
        <v>17</v>
      </c>
      <c r="F93" s="19">
        <v>288.01</v>
      </c>
      <c r="G93" s="32" t="s">
        <v>83</v>
      </c>
      <c r="H93" s="14">
        <v>1.8</v>
      </c>
      <c r="I93" s="12">
        <v>1.004</v>
      </c>
      <c r="J93" s="13">
        <f t="shared" si="1"/>
        <v>-0.79600000000000004</v>
      </c>
    </row>
    <row r="94" spans="1:10" x14ac:dyDescent="0.2">
      <c r="A94" s="17"/>
      <c r="B94" s="17"/>
      <c r="C94" s="17"/>
      <c r="D94" s="31" t="s">
        <v>115</v>
      </c>
      <c r="E94" s="6" t="s">
        <v>17</v>
      </c>
      <c r="F94" s="19">
        <v>278.70999999999998</v>
      </c>
      <c r="G94" s="36" t="s">
        <v>115</v>
      </c>
      <c r="H94" s="18">
        <v>179.73400000000001</v>
      </c>
      <c r="I94" s="12">
        <v>196.416</v>
      </c>
      <c r="J94" s="13">
        <f t="shared" si="1"/>
        <v>16.681999999999988</v>
      </c>
    </row>
    <row r="95" spans="1:10" x14ac:dyDescent="0.2">
      <c r="A95" s="17"/>
      <c r="B95" s="17"/>
      <c r="C95" s="17"/>
      <c r="D95" s="41" t="s">
        <v>84</v>
      </c>
      <c r="E95" s="6" t="s">
        <v>17</v>
      </c>
      <c r="F95" s="15">
        <v>283.36</v>
      </c>
      <c r="G95" s="45" t="s">
        <v>84</v>
      </c>
      <c r="H95" s="18">
        <v>0</v>
      </c>
      <c r="I95" s="12">
        <v>0</v>
      </c>
      <c r="J95" s="13">
        <f t="shared" si="1"/>
        <v>0</v>
      </c>
    </row>
    <row r="96" spans="1:10" x14ac:dyDescent="0.2">
      <c r="A96" s="17"/>
      <c r="B96" s="17"/>
      <c r="C96" s="39"/>
      <c r="D96" s="41" t="s">
        <v>85</v>
      </c>
      <c r="E96" s="40" t="s">
        <v>17</v>
      </c>
      <c r="F96" s="51">
        <v>288.01</v>
      </c>
      <c r="G96" s="45" t="s">
        <v>85</v>
      </c>
      <c r="H96" s="44">
        <v>0.84</v>
      </c>
      <c r="I96" s="12">
        <v>4.5839999999999996</v>
      </c>
      <c r="J96" s="13">
        <f t="shared" si="1"/>
        <v>3.7439999999999998</v>
      </c>
    </row>
    <row r="97" spans="1:10" x14ac:dyDescent="0.2">
      <c r="A97" s="17"/>
      <c r="B97" s="17"/>
      <c r="C97" s="39"/>
      <c r="D97" s="42"/>
      <c r="E97" s="40" t="s">
        <v>17</v>
      </c>
      <c r="F97" s="43">
        <v>283.36</v>
      </c>
      <c r="G97" s="52"/>
      <c r="H97" s="44">
        <v>14.49</v>
      </c>
      <c r="I97" s="12">
        <v>7.8259999999999996</v>
      </c>
      <c r="J97" s="13">
        <f t="shared" si="1"/>
        <v>-6.6640000000000006</v>
      </c>
    </row>
    <row r="98" spans="1:10" x14ac:dyDescent="0.2">
      <c r="A98" s="17"/>
      <c r="B98" s="17"/>
      <c r="C98" s="17"/>
      <c r="D98" s="42" t="s">
        <v>86</v>
      </c>
      <c r="E98" s="6" t="s">
        <v>17</v>
      </c>
      <c r="F98" s="15">
        <v>278.70999999999998</v>
      </c>
      <c r="G98" s="52" t="s">
        <v>86</v>
      </c>
      <c r="H98" s="18">
        <v>230</v>
      </c>
      <c r="I98" s="12">
        <v>151.75800000000001</v>
      </c>
      <c r="J98" s="13">
        <f t="shared" si="1"/>
        <v>-78.24199999999999</v>
      </c>
    </row>
    <row r="99" spans="1:10" x14ac:dyDescent="0.2">
      <c r="A99" s="17"/>
      <c r="B99" s="17"/>
      <c r="C99" s="17"/>
      <c r="D99" s="31" t="s">
        <v>87</v>
      </c>
      <c r="E99" s="6" t="s">
        <v>17</v>
      </c>
      <c r="F99" s="15">
        <v>288.01</v>
      </c>
      <c r="G99" s="32" t="s">
        <v>87</v>
      </c>
      <c r="H99" s="14">
        <v>3</v>
      </c>
      <c r="I99" s="12">
        <v>1.8520000000000001</v>
      </c>
      <c r="J99" s="13">
        <f t="shared" si="1"/>
        <v>-1.1479999999999999</v>
      </c>
    </row>
    <row r="100" spans="1:10" x14ac:dyDescent="0.2">
      <c r="A100" s="17"/>
      <c r="B100" s="17"/>
      <c r="C100" s="17"/>
      <c r="D100" s="31" t="s">
        <v>134</v>
      </c>
      <c r="E100" s="6" t="s">
        <v>17</v>
      </c>
      <c r="F100" s="15">
        <v>288.01</v>
      </c>
      <c r="G100" s="32" t="s">
        <v>134</v>
      </c>
      <c r="H100" s="14">
        <v>0</v>
      </c>
      <c r="I100" s="12">
        <v>4.7649999999999997</v>
      </c>
      <c r="J100" s="13">
        <f t="shared" si="1"/>
        <v>4.7649999999999997</v>
      </c>
    </row>
    <row r="101" spans="1:10" x14ac:dyDescent="0.2">
      <c r="A101" s="17"/>
      <c r="B101" s="17"/>
      <c r="C101" s="17"/>
      <c r="D101" s="31" t="s">
        <v>88</v>
      </c>
      <c r="E101" s="6" t="s">
        <v>17</v>
      </c>
      <c r="F101" s="15">
        <v>288.01</v>
      </c>
      <c r="G101" s="32" t="s">
        <v>88</v>
      </c>
      <c r="H101" s="14">
        <v>4.5609999999999999</v>
      </c>
      <c r="I101" s="12">
        <v>5.8339999999999996</v>
      </c>
      <c r="J101" s="13">
        <f t="shared" si="1"/>
        <v>1.2729999999999997</v>
      </c>
    </row>
    <row r="102" spans="1:10" x14ac:dyDescent="0.2">
      <c r="A102" s="17"/>
      <c r="B102" s="17"/>
      <c r="C102" s="17"/>
      <c r="D102" s="31" t="s">
        <v>135</v>
      </c>
      <c r="E102" s="6" t="s">
        <v>17</v>
      </c>
      <c r="F102" s="15">
        <v>288.01</v>
      </c>
      <c r="G102" s="32" t="s">
        <v>135</v>
      </c>
      <c r="H102" s="14">
        <v>3.2850000000000001</v>
      </c>
      <c r="I102" s="12">
        <v>3.24</v>
      </c>
      <c r="J102" s="13">
        <f t="shared" si="1"/>
        <v>-4.4999999999999929E-2</v>
      </c>
    </row>
    <row r="103" spans="1:10" x14ac:dyDescent="0.2">
      <c r="A103" s="17"/>
      <c r="B103" s="17"/>
      <c r="C103" s="17"/>
      <c r="D103" s="31" t="s">
        <v>89</v>
      </c>
      <c r="E103" s="6" t="s">
        <v>17</v>
      </c>
      <c r="F103" s="15">
        <v>288.01</v>
      </c>
      <c r="G103" s="32" t="s">
        <v>89</v>
      </c>
      <c r="H103" s="14">
        <v>2.9</v>
      </c>
      <c r="I103" s="12">
        <v>0</v>
      </c>
      <c r="J103" s="13">
        <f t="shared" si="1"/>
        <v>-2.9</v>
      </c>
    </row>
    <row r="104" spans="1:10" x14ac:dyDescent="0.2">
      <c r="A104" s="17"/>
      <c r="B104" s="17"/>
      <c r="C104" s="17"/>
      <c r="D104" s="31" t="s">
        <v>90</v>
      </c>
      <c r="E104" s="6" t="s">
        <v>17</v>
      </c>
      <c r="F104" s="15">
        <v>297.3</v>
      </c>
      <c r="G104" s="32" t="s">
        <v>90</v>
      </c>
      <c r="H104" s="14">
        <v>1.5</v>
      </c>
      <c r="I104" s="12">
        <v>0.38</v>
      </c>
      <c r="J104" s="13">
        <f t="shared" si="1"/>
        <v>-1.1200000000000001</v>
      </c>
    </row>
    <row r="105" spans="1:10" x14ac:dyDescent="0.2">
      <c r="A105" s="17"/>
      <c r="B105" s="17"/>
      <c r="C105" s="17"/>
      <c r="D105" s="31" t="s">
        <v>91</v>
      </c>
      <c r="E105" s="6" t="s">
        <v>17</v>
      </c>
      <c r="F105" s="15">
        <v>297.3</v>
      </c>
      <c r="G105" s="32" t="s">
        <v>91</v>
      </c>
      <c r="H105" s="14">
        <v>0.5</v>
      </c>
      <c r="I105" s="12">
        <v>0.51800000000000002</v>
      </c>
      <c r="J105" s="13">
        <f t="shared" si="1"/>
        <v>1.8000000000000016E-2</v>
      </c>
    </row>
    <row r="106" spans="1:10" x14ac:dyDescent="0.2">
      <c r="A106" s="17"/>
      <c r="B106" s="17"/>
      <c r="C106" s="17"/>
      <c r="D106" s="31" t="s">
        <v>92</v>
      </c>
      <c r="E106" s="6" t="s">
        <v>17</v>
      </c>
      <c r="F106" s="15">
        <v>283.36</v>
      </c>
      <c r="G106" s="32" t="s">
        <v>92</v>
      </c>
      <c r="H106" s="14">
        <v>18</v>
      </c>
      <c r="I106" s="12">
        <v>37.165999999999997</v>
      </c>
      <c r="J106" s="13">
        <f t="shared" si="1"/>
        <v>19.165999999999997</v>
      </c>
    </row>
    <row r="107" spans="1:10" x14ac:dyDescent="0.2">
      <c r="A107" s="17"/>
      <c r="B107" s="17"/>
      <c r="C107" s="17"/>
      <c r="D107" s="31" t="s">
        <v>93</v>
      </c>
      <c r="E107" s="6" t="s">
        <v>17</v>
      </c>
      <c r="F107" s="15">
        <v>288.01</v>
      </c>
      <c r="G107" s="32" t="s">
        <v>93</v>
      </c>
      <c r="H107" s="14">
        <v>3.5880000000000001</v>
      </c>
      <c r="I107" s="12">
        <v>0</v>
      </c>
      <c r="J107" s="13">
        <f t="shared" si="1"/>
        <v>-3.5880000000000001</v>
      </c>
    </row>
    <row r="108" spans="1:10" x14ac:dyDescent="0.2">
      <c r="A108" s="17"/>
      <c r="B108" s="17"/>
      <c r="C108" s="17"/>
      <c r="D108" s="31" t="s">
        <v>136</v>
      </c>
      <c r="E108" s="6" t="s">
        <v>17</v>
      </c>
      <c r="F108" s="15">
        <v>297.3</v>
      </c>
      <c r="G108" s="32" t="s">
        <v>136</v>
      </c>
      <c r="H108" s="14">
        <v>0.96599999999999997</v>
      </c>
      <c r="I108" s="12">
        <v>0</v>
      </c>
      <c r="J108" s="13">
        <f t="shared" si="1"/>
        <v>-0.96599999999999997</v>
      </c>
    </row>
    <row r="109" spans="1:10" x14ac:dyDescent="0.2">
      <c r="A109" s="17"/>
      <c r="B109" s="17"/>
      <c r="C109" s="17"/>
      <c r="D109" s="31" t="s">
        <v>94</v>
      </c>
      <c r="E109" s="6" t="s">
        <v>17</v>
      </c>
      <c r="F109" s="15">
        <v>288.01</v>
      </c>
      <c r="G109" s="32" t="s">
        <v>94</v>
      </c>
      <c r="H109" s="14">
        <v>12</v>
      </c>
      <c r="I109" s="12">
        <v>3.1509999999999998</v>
      </c>
      <c r="J109" s="13">
        <f t="shared" si="1"/>
        <v>-8.8490000000000002</v>
      </c>
    </row>
    <row r="110" spans="1:10" x14ac:dyDescent="0.2">
      <c r="A110" s="17"/>
      <c r="B110" s="17"/>
      <c r="C110" s="17"/>
      <c r="D110" s="31" t="s">
        <v>95</v>
      </c>
      <c r="E110" s="6" t="s">
        <v>17</v>
      </c>
      <c r="F110" s="15">
        <v>288.01</v>
      </c>
      <c r="G110" s="32" t="s">
        <v>95</v>
      </c>
      <c r="H110" s="14">
        <v>1.2</v>
      </c>
      <c r="I110" s="12">
        <v>1.026</v>
      </c>
      <c r="J110" s="13">
        <f t="shared" si="1"/>
        <v>-0.17399999999999993</v>
      </c>
    </row>
    <row r="111" spans="1:10" x14ac:dyDescent="0.2">
      <c r="A111" s="17"/>
      <c r="B111" s="17"/>
      <c r="C111" s="17"/>
      <c r="D111" s="41" t="s">
        <v>96</v>
      </c>
      <c r="E111" s="6" t="s">
        <v>17</v>
      </c>
      <c r="F111" s="15">
        <v>288.01</v>
      </c>
      <c r="G111" s="45" t="s">
        <v>96</v>
      </c>
      <c r="H111" s="14">
        <v>2.7</v>
      </c>
      <c r="I111" s="12">
        <v>1.883</v>
      </c>
      <c r="J111" s="13">
        <f t="shared" si="1"/>
        <v>-0.81700000000000017</v>
      </c>
    </row>
    <row r="112" spans="1:10" x14ac:dyDescent="0.2">
      <c r="A112" s="17"/>
      <c r="B112" s="17"/>
      <c r="C112" s="39"/>
      <c r="D112" s="41" t="s">
        <v>97</v>
      </c>
      <c r="E112" s="40" t="s">
        <v>17</v>
      </c>
      <c r="F112" s="43">
        <v>297.3</v>
      </c>
      <c r="G112" s="45" t="s">
        <v>97</v>
      </c>
      <c r="H112" s="44">
        <v>0.7</v>
      </c>
      <c r="I112" s="12">
        <v>0.159</v>
      </c>
      <c r="J112" s="13">
        <f t="shared" si="1"/>
        <v>-0.54099999999999993</v>
      </c>
    </row>
    <row r="113" spans="1:10" x14ac:dyDescent="0.2">
      <c r="A113" s="17"/>
      <c r="B113" s="17"/>
      <c r="C113" s="39"/>
      <c r="D113" s="42"/>
      <c r="E113" s="40" t="s">
        <v>17</v>
      </c>
      <c r="F113" s="43">
        <v>297.3</v>
      </c>
      <c r="G113" s="52"/>
      <c r="H113" s="44">
        <v>0.9</v>
      </c>
      <c r="I113" s="12">
        <v>0.216</v>
      </c>
      <c r="J113" s="13">
        <f t="shared" si="1"/>
        <v>-0.68400000000000005</v>
      </c>
    </row>
    <row r="114" spans="1:10" x14ac:dyDescent="0.2">
      <c r="A114" s="17"/>
      <c r="B114" s="17"/>
      <c r="C114" s="39"/>
      <c r="D114" s="41" t="s">
        <v>98</v>
      </c>
      <c r="E114" s="40" t="s">
        <v>17</v>
      </c>
      <c r="F114" s="43">
        <v>297.3</v>
      </c>
      <c r="G114" s="45" t="s">
        <v>98</v>
      </c>
      <c r="H114" s="44">
        <v>0.8</v>
      </c>
      <c r="I114" s="12">
        <v>0.78400000000000003</v>
      </c>
      <c r="J114" s="13">
        <f t="shared" si="1"/>
        <v>-1.6000000000000014E-2</v>
      </c>
    </row>
    <row r="115" spans="1:10" x14ac:dyDescent="0.2">
      <c r="A115" s="17"/>
      <c r="B115" s="17"/>
      <c r="C115" s="39"/>
      <c r="D115" s="42"/>
      <c r="E115" s="40" t="s">
        <v>17</v>
      </c>
      <c r="F115" s="43">
        <v>297.3</v>
      </c>
      <c r="G115" s="52"/>
      <c r="H115" s="44">
        <v>0.6</v>
      </c>
      <c r="I115" s="12">
        <v>0.26500000000000001</v>
      </c>
      <c r="J115" s="13">
        <f t="shared" si="1"/>
        <v>-0.33499999999999996</v>
      </c>
    </row>
    <row r="116" spans="1:10" x14ac:dyDescent="0.2">
      <c r="A116" s="17"/>
      <c r="B116" s="17"/>
      <c r="C116" s="17"/>
      <c r="D116" s="42" t="s">
        <v>99</v>
      </c>
      <c r="E116" s="6" t="s">
        <v>17</v>
      </c>
      <c r="F116" s="15">
        <v>297.3</v>
      </c>
      <c r="G116" s="52" t="s">
        <v>99</v>
      </c>
      <c r="H116" s="14">
        <v>0.7</v>
      </c>
      <c r="I116" s="12">
        <v>0.372</v>
      </c>
      <c r="J116" s="13">
        <f t="shared" si="1"/>
        <v>-0.32799999999999996</v>
      </c>
    </row>
    <row r="117" spans="1:10" x14ac:dyDescent="0.2">
      <c r="A117" s="17"/>
      <c r="B117" s="17"/>
      <c r="C117" s="17"/>
      <c r="D117" s="31" t="s">
        <v>100</v>
      </c>
      <c r="E117" s="6" t="s">
        <v>17</v>
      </c>
      <c r="F117" s="15">
        <v>288.01</v>
      </c>
      <c r="G117" s="32" t="s">
        <v>100</v>
      </c>
      <c r="H117" s="14">
        <v>4.62</v>
      </c>
      <c r="I117" s="12">
        <v>0.55900000000000005</v>
      </c>
      <c r="J117" s="13">
        <f t="shared" si="1"/>
        <v>-4.0609999999999999</v>
      </c>
    </row>
    <row r="118" spans="1:10" x14ac:dyDescent="0.2">
      <c r="A118" s="17"/>
      <c r="B118" s="17"/>
      <c r="C118" s="17"/>
      <c r="D118" s="41" t="s">
        <v>101</v>
      </c>
      <c r="E118" s="6" t="s">
        <v>17</v>
      </c>
      <c r="F118" s="15">
        <v>297.3</v>
      </c>
      <c r="G118" s="45" t="s">
        <v>101</v>
      </c>
      <c r="H118" s="14">
        <v>1.05</v>
      </c>
      <c r="I118" s="12">
        <v>0.83099999999999996</v>
      </c>
      <c r="J118" s="13">
        <f t="shared" si="1"/>
        <v>-0.21900000000000008</v>
      </c>
    </row>
    <row r="119" spans="1:10" x14ac:dyDescent="0.2">
      <c r="A119" s="17"/>
      <c r="B119" s="17"/>
      <c r="C119" s="39"/>
      <c r="D119" s="41" t="s">
        <v>102</v>
      </c>
      <c r="E119" s="40" t="s">
        <v>17</v>
      </c>
      <c r="F119" s="43">
        <v>297.3</v>
      </c>
      <c r="G119" s="45" t="s">
        <v>102</v>
      </c>
      <c r="H119" s="44">
        <v>0.9</v>
      </c>
      <c r="I119" s="12">
        <v>1.488</v>
      </c>
      <c r="J119" s="13">
        <f t="shared" si="1"/>
        <v>0.58799999999999997</v>
      </c>
    </row>
    <row r="120" spans="1:10" x14ac:dyDescent="0.2">
      <c r="A120" s="17"/>
      <c r="B120" s="17"/>
      <c r="C120" s="39"/>
      <c r="D120" s="42"/>
      <c r="E120" s="40" t="s">
        <v>17</v>
      </c>
      <c r="F120" s="43">
        <v>288.01</v>
      </c>
      <c r="G120" s="52"/>
      <c r="H120" s="44">
        <v>1.8</v>
      </c>
      <c r="I120" s="12">
        <v>1.746</v>
      </c>
      <c r="J120" s="13">
        <f t="shared" si="1"/>
        <v>-5.4000000000000048E-2</v>
      </c>
    </row>
    <row r="121" spans="1:10" x14ac:dyDescent="0.2">
      <c r="A121" s="17"/>
      <c r="B121" s="17"/>
      <c r="C121" s="17"/>
      <c r="D121" s="42" t="s">
        <v>103</v>
      </c>
      <c r="E121" s="6" t="s">
        <v>17</v>
      </c>
      <c r="F121" s="15">
        <v>288.01</v>
      </c>
      <c r="G121" s="52" t="s">
        <v>103</v>
      </c>
      <c r="H121" s="14">
        <v>8.8480000000000008</v>
      </c>
      <c r="I121" s="12">
        <v>10.95</v>
      </c>
      <c r="J121" s="13">
        <f t="shared" si="1"/>
        <v>2.1019999999999985</v>
      </c>
    </row>
    <row r="122" spans="1:10" x14ac:dyDescent="0.2">
      <c r="A122" s="17"/>
      <c r="B122" s="17"/>
      <c r="C122" s="17"/>
      <c r="D122" s="31" t="s">
        <v>104</v>
      </c>
      <c r="E122" s="6" t="s">
        <v>17</v>
      </c>
      <c r="F122" s="15">
        <v>288.01</v>
      </c>
      <c r="G122" s="32" t="s">
        <v>104</v>
      </c>
      <c r="H122" s="14">
        <v>6</v>
      </c>
      <c r="I122" s="12">
        <v>6.2830000000000004</v>
      </c>
      <c r="J122" s="13">
        <f t="shared" si="1"/>
        <v>0.28300000000000036</v>
      </c>
    </row>
    <row r="123" spans="1:10" ht="34.200000000000003" x14ac:dyDescent="0.2">
      <c r="A123" s="17"/>
      <c r="B123" s="17"/>
      <c r="C123" s="17"/>
      <c r="D123" s="31" t="s">
        <v>147</v>
      </c>
      <c r="E123" s="6"/>
      <c r="F123" s="19">
        <v>297.3</v>
      </c>
      <c r="G123" s="27" t="s">
        <v>147</v>
      </c>
      <c r="H123" s="18">
        <v>3.3</v>
      </c>
      <c r="I123" s="12">
        <v>4.274</v>
      </c>
      <c r="J123" s="13">
        <f>I123-H123</f>
        <v>0.9740000000000002</v>
      </c>
    </row>
    <row r="124" spans="1:10" x14ac:dyDescent="0.2">
      <c r="A124" s="17"/>
      <c r="B124" s="17"/>
      <c r="C124" s="17"/>
      <c r="D124" s="31" t="s">
        <v>105</v>
      </c>
      <c r="E124" s="6" t="s">
        <v>17</v>
      </c>
      <c r="F124" s="15">
        <v>288.01</v>
      </c>
      <c r="G124" s="32" t="s">
        <v>105</v>
      </c>
      <c r="H124" s="14">
        <v>8.0139999999999993</v>
      </c>
      <c r="I124" s="12">
        <v>3.036</v>
      </c>
      <c r="J124" s="13">
        <f t="shared" si="1"/>
        <v>-4.9779999999999998</v>
      </c>
    </row>
    <row r="125" spans="1:10" x14ac:dyDescent="0.2">
      <c r="A125" s="17"/>
      <c r="B125" s="17"/>
      <c r="C125" s="17"/>
      <c r="D125" s="31" t="s">
        <v>106</v>
      </c>
      <c r="E125" s="6" t="s">
        <v>17</v>
      </c>
      <c r="F125" s="15">
        <v>288.01</v>
      </c>
      <c r="G125" s="32" t="s">
        <v>106</v>
      </c>
      <c r="H125" s="14">
        <v>4</v>
      </c>
      <c r="I125" s="12">
        <v>3.605</v>
      </c>
      <c r="J125" s="13">
        <f t="shared" si="1"/>
        <v>-0.39500000000000002</v>
      </c>
    </row>
    <row r="126" spans="1:10" x14ac:dyDescent="0.2">
      <c r="A126" s="17"/>
      <c r="B126" s="17"/>
      <c r="C126" s="17"/>
      <c r="D126" s="31" t="s">
        <v>107</v>
      </c>
      <c r="E126" s="6" t="s">
        <v>17</v>
      </c>
      <c r="F126" s="15">
        <v>297.3</v>
      </c>
      <c r="G126" s="32" t="s">
        <v>107</v>
      </c>
      <c r="H126" s="14">
        <v>1</v>
      </c>
      <c r="I126" s="12">
        <v>0.55700000000000005</v>
      </c>
      <c r="J126" s="13">
        <f t="shared" si="1"/>
        <v>-0.44299999999999995</v>
      </c>
    </row>
    <row r="127" spans="1:10" x14ac:dyDescent="0.2">
      <c r="A127" s="17"/>
      <c r="B127" s="17"/>
      <c r="C127" s="17"/>
      <c r="D127" s="31" t="s">
        <v>108</v>
      </c>
      <c r="E127" s="6" t="s">
        <v>17</v>
      </c>
      <c r="F127" s="15">
        <v>297.3</v>
      </c>
      <c r="G127" s="32" t="s">
        <v>108</v>
      </c>
      <c r="H127" s="14">
        <v>0.6</v>
      </c>
      <c r="I127" s="12">
        <v>0.379</v>
      </c>
      <c r="J127" s="13">
        <f t="shared" si="1"/>
        <v>-0.22099999999999997</v>
      </c>
    </row>
    <row r="128" spans="1:10" x14ac:dyDescent="0.2">
      <c r="A128" s="17"/>
      <c r="B128" s="17"/>
      <c r="C128" s="17"/>
      <c r="D128" s="31" t="s">
        <v>109</v>
      </c>
      <c r="E128" s="6" t="s">
        <v>17</v>
      </c>
      <c r="F128" s="15">
        <v>185.82</v>
      </c>
      <c r="G128" s="32" t="s">
        <v>109</v>
      </c>
      <c r="H128" s="14">
        <v>1600</v>
      </c>
      <c r="I128" s="12">
        <v>1092.586</v>
      </c>
      <c r="J128" s="13">
        <f t="shared" si="1"/>
        <v>-507.41399999999999</v>
      </c>
    </row>
    <row r="129" spans="1:10" x14ac:dyDescent="0.2">
      <c r="A129" s="17"/>
      <c r="B129" s="17"/>
      <c r="C129" s="17"/>
      <c r="D129" s="31" t="s">
        <v>110</v>
      </c>
      <c r="E129" s="6" t="s">
        <v>17</v>
      </c>
      <c r="F129" s="15">
        <v>288.01</v>
      </c>
      <c r="G129" s="32" t="s">
        <v>110</v>
      </c>
      <c r="H129" s="14">
        <v>1.5</v>
      </c>
      <c r="I129" s="12">
        <v>0</v>
      </c>
      <c r="J129" s="13">
        <f t="shared" si="1"/>
        <v>-1.5</v>
      </c>
    </row>
    <row r="130" spans="1:10" x14ac:dyDescent="0.2">
      <c r="A130" s="17"/>
      <c r="B130" s="17"/>
      <c r="C130" s="17"/>
      <c r="D130" s="31" t="s">
        <v>111</v>
      </c>
      <c r="E130" s="6" t="s">
        <v>17</v>
      </c>
      <c r="F130" s="15">
        <v>297.3</v>
      </c>
      <c r="G130" s="32" t="s">
        <v>111</v>
      </c>
      <c r="H130" s="18">
        <v>0.80100000000000005</v>
      </c>
      <c r="I130" s="12">
        <v>0.67800000000000005</v>
      </c>
      <c r="J130" s="13">
        <f t="shared" si="1"/>
        <v>-0.123</v>
      </c>
    </row>
    <row r="131" spans="1:10" x14ac:dyDescent="0.2">
      <c r="A131" s="17"/>
      <c r="B131" s="17"/>
      <c r="C131" s="17"/>
      <c r="D131" s="31" t="s">
        <v>137</v>
      </c>
      <c r="E131" s="6" t="s">
        <v>17</v>
      </c>
      <c r="F131" s="15">
        <v>297.3</v>
      </c>
      <c r="G131" s="32" t="s">
        <v>137</v>
      </c>
      <c r="H131" s="14">
        <v>5.1999999999999998E-2</v>
      </c>
      <c r="I131" s="12">
        <v>5.8000000000000003E-2</v>
      </c>
      <c r="J131" s="13">
        <f t="shared" si="1"/>
        <v>6.0000000000000053E-3</v>
      </c>
    </row>
    <row r="132" spans="1:10" x14ac:dyDescent="0.2">
      <c r="A132" s="17"/>
      <c r="B132" s="17"/>
      <c r="C132" s="17"/>
      <c r="D132" s="41" t="s">
        <v>116</v>
      </c>
      <c r="E132" s="6" t="s">
        <v>17</v>
      </c>
      <c r="F132" s="15">
        <v>297.3</v>
      </c>
      <c r="G132" s="45" t="s">
        <v>116</v>
      </c>
      <c r="H132" s="14">
        <v>0.7</v>
      </c>
      <c r="I132" s="12">
        <v>8.5000000000000006E-2</v>
      </c>
      <c r="J132" s="13">
        <f t="shared" si="1"/>
        <v>-0.61499999999999999</v>
      </c>
    </row>
    <row r="133" spans="1:10" x14ac:dyDescent="0.2">
      <c r="A133" s="17"/>
      <c r="B133" s="17"/>
      <c r="C133" s="39"/>
      <c r="D133" s="41" t="s">
        <v>117</v>
      </c>
      <c r="E133" s="40" t="s">
        <v>17</v>
      </c>
      <c r="F133" s="43">
        <v>283.36</v>
      </c>
      <c r="G133" s="45" t="s">
        <v>117</v>
      </c>
      <c r="H133" s="44">
        <v>4</v>
      </c>
      <c r="I133" s="12">
        <v>4.0999999999999996</v>
      </c>
      <c r="J133" s="13">
        <f t="shared" si="1"/>
        <v>9.9999999999999645E-2</v>
      </c>
    </row>
    <row r="134" spans="1:10" x14ac:dyDescent="0.2">
      <c r="A134" s="17"/>
      <c r="B134" s="17"/>
      <c r="C134" s="39"/>
      <c r="D134" s="47"/>
      <c r="E134" s="40" t="s">
        <v>17</v>
      </c>
      <c r="F134" s="43">
        <v>283.36</v>
      </c>
      <c r="G134" s="48"/>
      <c r="H134" s="44">
        <v>1.5</v>
      </c>
      <c r="I134" s="12">
        <v>1.5269999999999999</v>
      </c>
      <c r="J134" s="13">
        <f t="shared" si="1"/>
        <v>2.6999999999999913E-2</v>
      </c>
    </row>
    <row r="135" spans="1:10" x14ac:dyDescent="0.2">
      <c r="A135" s="17"/>
      <c r="B135" s="17"/>
      <c r="C135" s="39"/>
      <c r="D135" s="47"/>
      <c r="E135" s="40" t="s">
        <v>17</v>
      </c>
      <c r="F135" s="43">
        <v>283.36</v>
      </c>
      <c r="G135" s="48"/>
      <c r="H135" s="44">
        <v>1.3</v>
      </c>
      <c r="I135" s="12">
        <v>1.3140000000000001</v>
      </c>
      <c r="J135" s="13">
        <f t="shared" si="1"/>
        <v>1.4000000000000012E-2</v>
      </c>
    </row>
    <row r="136" spans="1:10" x14ac:dyDescent="0.2">
      <c r="A136" s="17"/>
      <c r="B136" s="17"/>
      <c r="C136" s="39"/>
      <c r="D136" s="42"/>
      <c r="E136" s="40" t="s">
        <v>17</v>
      </c>
      <c r="F136" s="43">
        <v>283.36</v>
      </c>
      <c r="G136" s="52"/>
      <c r="H136" s="44">
        <v>26</v>
      </c>
      <c r="I136" s="12">
        <v>26.605</v>
      </c>
      <c r="J136" s="13">
        <f t="shared" si="1"/>
        <v>0.60500000000000043</v>
      </c>
    </row>
    <row r="137" spans="1:10" x14ac:dyDescent="0.2">
      <c r="A137" s="17"/>
      <c r="B137" s="17"/>
      <c r="C137" s="17"/>
      <c r="D137" s="42" t="s">
        <v>118</v>
      </c>
      <c r="E137" s="6" t="s">
        <v>17</v>
      </c>
      <c r="F137" s="15">
        <v>297.3</v>
      </c>
      <c r="G137" s="52" t="s">
        <v>118</v>
      </c>
      <c r="H137" s="14">
        <v>1.304</v>
      </c>
      <c r="I137" s="12">
        <v>2.4609999999999999</v>
      </c>
      <c r="J137" s="13">
        <f t="shared" si="1"/>
        <v>1.1569999999999998</v>
      </c>
    </row>
    <row r="138" spans="1:10" x14ac:dyDescent="0.2">
      <c r="A138" s="17"/>
      <c r="B138" s="17"/>
      <c r="C138" s="17"/>
      <c r="D138" s="31" t="s">
        <v>119</v>
      </c>
      <c r="E138" s="6" t="s">
        <v>17</v>
      </c>
      <c r="F138" s="15">
        <v>288.01</v>
      </c>
      <c r="G138" s="32" t="s">
        <v>119</v>
      </c>
      <c r="H138" s="14">
        <v>2</v>
      </c>
      <c r="I138" s="12">
        <v>2.5089999999999999</v>
      </c>
      <c r="J138" s="13">
        <f t="shared" si="1"/>
        <v>0.5089999999999999</v>
      </c>
    </row>
    <row r="139" spans="1:10" x14ac:dyDescent="0.2">
      <c r="A139" s="17"/>
      <c r="B139" s="17"/>
      <c r="C139" s="17"/>
      <c r="D139" s="31" t="s">
        <v>120</v>
      </c>
      <c r="E139" s="6" t="s">
        <v>17</v>
      </c>
      <c r="F139" s="15">
        <v>297.3</v>
      </c>
      <c r="G139" s="32" t="s">
        <v>120</v>
      </c>
      <c r="H139" s="14">
        <v>0.2</v>
      </c>
      <c r="I139" s="12">
        <v>0.251</v>
      </c>
      <c r="J139" s="13">
        <f t="shared" si="1"/>
        <v>5.099999999999999E-2</v>
      </c>
    </row>
    <row r="140" spans="1:10" x14ac:dyDescent="0.2">
      <c r="A140" s="17"/>
      <c r="B140" s="17"/>
      <c r="C140" s="17"/>
      <c r="D140" s="31" t="s">
        <v>121</v>
      </c>
      <c r="E140" s="6" t="s">
        <v>17</v>
      </c>
      <c r="F140" s="15">
        <v>288.01</v>
      </c>
      <c r="G140" s="32" t="s">
        <v>121</v>
      </c>
      <c r="H140" s="14">
        <v>1.81</v>
      </c>
      <c r="I140" s="12">
        <v>1.147</v>
      </c>
      <c r="J140" s="13">
        <f t="shared" si="1"/>
        <v>-0.66300000000000003</v>
      </c>
    </row>
    <row r="141" spans="1:10" x14ac:dyDescent="0.2">
      <c r="A141" s="17"/>
      <c r="B141" s="17"/>
      <c r="C141" s="17"/>
      <c r="D141" s="31" t="s">
        <v>122</v>
      </c>
      <c r="E141" s="6" t="s">
        <v>17</v>
      </c>
      <c r="F141" s="15">
        <v>288.01</v>
      </c>
      <c r="G141" s="32" t="s">
        <v>122</v>
      </c>
      <c r="H141" s="14">
        <v>12</v>
      </c>
      <c r="I141" s="12">
        <v>9.4179999999999993</v>
      </c>
      <c r="J141" s="13">
        <f t="shared" si="1"/>
        <v>-2.5820000000000007</v>
      </c>
    </row>
    <row r="142" spans="1:10" x14ac:dyDescent="0.2">
      <c r="A142" s="17"/>
      <c r="B142" s="17"/>
      <c r="C142" s="17"/>
      <c r="D142" s="31" t="s">
        <v>123</v>
      </c>
      <c r="E142" s="6" t="s">
        <v>17</v>
      </c>
      <c r="F142" s="15">
        <v>288.01</v>
      </c>
      <c r="G142" s="32" t="s">
        <v>123</v>
      </c>
      <c r="H142" s="14">
        <v>4.5</v>
      </c>
      <c r="I142" s="12">
        <v>2.3460000000000001</v>
      </c>
      <c r="J142" s="13">
        <f t="shared" si="1"/>
        <v>-2.1539999999999999</v>
      </c>
    </row>
    <row r="143" spans="1:10" x14ac:dyDescent="0.2">
      <c r="A143" s="17"/>
      <c r="B143" s="17"/>
      <c r="C143" s="17"/>
      <c r="D143" s="31" t="s">
        <v>124</v>
      </c>
      <c r="E143" s="6" t="s">
        <v>17</v>
      </c>
      <c r="F143" s="15">
        <v>288.01</v>
      </c>
      <c r="G143" s="32" t="s">
        <v>124</v>
      </c>
      <c r="H143" s="14">
        <v>1.851</v>
      </c>
      <c r="I143" s="12">
        <v>1.5449999999999999</v>
      </c>
      <c r="J143" s="13">
        <f t="shared" si="1"/>
        <v>-0.30600000000000005</v>
      </c>
    </row>
    <row r="144" spans="1:10" x14ac:dyDescent="0.2">
      <c r="A144" s="17"/>
      <c r="B144" s="17"/>
      <c r="C144" s="17"/>
      <c r="D144" s="31" t="s">
        <v>125</v>
      </c>
      <c r="E144" s="6" t="s">
        <v>17</v>
      </c>
      <c r="F144" s="15">
        <v>288.01</v>
      </c>
      <c r="G144" s="32" t="s">
        <v>125</v>
      </c>
      <c r="H144" s="14">
        <v>1.8</v>
      </c>
      <c r="I144" s="12">
        <v>2.1139999999999999</v>
      </c>
      <c r="J144" s="13">
        <f t="shared" si="1"/>
        <v>0.31399999999999983</v>
      </c>
    </row>
    <row r="145" spans="1:10" x14ac:dyDescent="0.2">
      <c r="A145" s="17"/>
      <c r="B145" s="17"/>
      <c r="C145" s="17"/>
      <c r="D145" s="31" t="s">
        <v>126</v>
      </c>
      <c r="E145" s="6" t="s">
        <v>17</v>
      </c>
      <c r="F145" s="15">
        <v>297.3</v>
      </c>
      <c r="G145" s="32" t="s">
        <v>126</v>
      </c>
      <c r="H145" s="14">
        <v>1.2</v>
      </c>
      <c r="I145" s="12">
        <v>0.25800000000000001</v>
      </c>
      <c r="J145" s="13">
        <f t="shared" ref="J145:J162" si="2">I145-H145</f>
        <v>-0.94199999999999995</v>
      </c>
    </row>
    <row r="146" spans="1:10" x14ac:dyDescent="0.2">
      <c r="A146" s="17"/>
      <c r="B146" s="17"/>
      <c r="C146" s="17"/>
      <c r="D146" s="31" t="s">
        <v>127</v>
      </c>
      <c r="E146" s="6" t="s">
        <v>17</v>
      </c>
      <c r="F146" s="15">
        <v>288.01</v>
      </c>
      <c r="G146" s="32" t="s">
        <v>127</v>
      </c>
      <c r="H146" s="14">
        <v>10</v>
      </c>
      <c r="I146" s="12">
        <v>9.8849999999999998</v>
      </c>
      <c r="J146" s="13">
        <f t="shared" si="2"/>
        <v>-0.11500000000000021</v>
      </c>
    </row>
    <row r="147" spans="1:10" x14ac:dyDescent="0.2">
      <c r="A147" s="17"/>
      <c r="B147" s="17"/>
      <c r="C147" s="17"/>
      <c r="D147" s="31" t="s">
        <v>138</v>
      </c>
      <c r="E147" s="6" t="s">
        <v>17</v>
      </c>
      <c r="F147" s="15">
        <v>288.01</v>
      </c>
      <c r="G147" s="32" t="s">
        <v>138</v>
      </c>
      <c r="H147" s="14">
        <v>5.665</v>
      </c>
      <c r="I147" s="12">
        <v>5.0570000000000004</v>
      </c>
      <c r="J147" s="13">
        <f t="shared" si="2"/>
        <v>-0.60799999999999965</v>
      </c>
    </row>
    <row r="148" spans="1:10" x14ac:dyDescent="0.2">
      <c r="A148" s="17"/>
      <c r="B148" s="17"/>
      <c r="C148" s="17"/>
      <c r="D148" s="31" t="s">
        <v>139</v>
      </c>
      <c r="E148" s="6" t="s">
        <v>17</v>
      </c>
      <c r="F148" s="15">
        <v>288.01</v>
      </c>
      <c r="G148" s="32" t="s">
        <v>139</v>
      </c>
      <c r="H148" s="14">
        <v>6.7519999999999998</v>
      </c>
      <c r="I148" s="12">
        <v>17.331</v>
      </c>
      <c r="J148" s="13">
        <f t="shared" si="2"/>
        <v>10.579000000000001</v>
      </c>
    </row>
    <row r="149" spans="1:10" x14ac:dyDescent="0.2">
      <c r="A149" s="17"/>
      <c r="B149" s="17"/>
      <c r="C149" s="17"/>
      <c r="D149" s="31" t="s">
        <v>140</v>
      </c>
      <c r="E149" s="6" t="s">
        <v>17</v>
      </c>
      <c r="F149" s="15">
        <v>283.36</v>
      </c>
      <c r="G149" s="32" t="s">
        <v>140</v>
      </c>
      <c r="H149" s="14">
        <v>20</v>
      </c>
      <c r="I149" s="12">
        <v>7.3979999999999997</v>
      </c>
      <c r="J149" s="13">
        <f t="shared" si="2"/>
        <v>-12.602</v>
      </c>
    </row>
    <row r="150" spans="1:10" x14ac:dyDescent="0.2">
      <c r="A150" s="17"/>
      <c r="B150" s="17"/>
      <c r="C150" s="17"/>
      <c r="D150" s="31" t="s">
        <v>141</v>
      </c>
      <c r="E150" s="6" t="s">
        <v>17</v>
      </c>
      <c r="F150" s="15">
        <v>288.01</v>
      </c>
      <c r="G150" s="32" t="s">
        <v>141</v>
      </c>
      <c r="H150" s="14">
        <v>2.4</v>
      </c>
      <c r="I150" s="12">
        <v>1.7949999999999999</v>
      </c>
      <c r="J150" s="13">
        <f t="shared" si="2"/>
        <v>-0.60499999999999998</v>
      </c>
    </row>
    <row r="151" spans="1:10" x14ac:dyDescent="0.2">
      <c r="A151" s="17"/>
      <c r="B151" s="17"/>
      <c r="C151" s="17"/>
      <c r="D151" s="31" t="s">
        <v>142</v>
      </c>
      <c r="E151" s="6" t="s">
        <v>17</v>
      </c>
      <c r="F151" s="15">
        <v>297.3</v>
      </c>
      <c r="G151" s="32" t="s">
        <v>142</v>
      </c>
      <c r="H151" s="14">
        <v>0.71</v>
      </c>
      <c r="I151" s="12">
        <v>0.877</v>
      </c>
      <c r="J151" s="13">
        <f t="shared" si="2"/>
        <v>0.16700000000000004</v>
      </c>
    </row>
    <row r="152" spans="1:10" ht="22.8" x14ac:dyDescent="0.2">
      <c r="A152" s="17"/>
      <c r="B152" s="17"/>
      <c r="C152" s="17"/>
      <c r="D152" s="31" t="s">
        <v>143</v>
      </c>
      <c r="E152" s="6" t="s">
        <v>17</v>
      </c>
      <c r="F152" s="19">
        <v>297.3</v>
      </c>
      <c r="G152" s="32" t="s">
        <v>143</v>
      </c>
      <c r="H152" s="18">
        <v>0.5</v>
      </c>
      <c r="I152" s="12">
        <v>0</v>
      </c>
      <c r="J152" s="13">
        <f t="shared" si="2"/>
        <v>-0.5</v>
      </c>
    </row>
    <row r="153" spans="1:10" x14ac:dyDescent="0.2">
      <c r="A153" s="17"/>
      <c r="B153" s="17"/>
      <c r="C153" s="17"/>
      <c r="D153" s="31" t="s">
        <v>148</v>
      </c>
      <c r="E153" s="6"/>
      <c r="F153" s="19">
        <v>297.3</v>
      </c>
      <c r="G153" s="32" t="s">
        <v>148</v>
      </c>
      <c r="H153" s="18">
        <v>1</v>
      </c>
      <c r="I153" s="12">
        <v>0.46</v>
      </c>
      <c r="J153" s="13">
        <f t="shared" ref="J153:J161" si="3">I153-H153</f>
        <v>-0.54</v>
      </c>
    </row>
    <row r="154" spans="1:10" x14ac:dyDescent="0.2">
      <c r="A154" s="17"/>
      <c r="B154" s="17"/>
      <c r="C154" s="17"/>
      <c r="D154" s="31" t="s">
        <v>150</v>
      </c>
      <c r="E154" s="6"/>
      <c r="F154" s="19">
        <v>297.3</v>
      </c>
      <c r="G154" s="32" t="s">
        <v>150</v>
      </c>
      <c r="H154" s="18">
        <v>1.2</v>
      </c>
      <c r="I154" s="12">
        <v>2.274</v>
      </c>
      <c r="J154" s="13">
        <f t="shared" si="3"/>
        <v>1.0740000000000001</v>
      </c>
    </row>
    <row r="155" spans="1:10" x14ac:dyDescent="0.2">
      <c r="A155" s="17"/>
      <c r="B155" s="17"/>
      <c r="C155" s="17"/>
      <c r="D155" s="31" t="s">
        <v>151</v>
      </c>
      <c r="E155" s="6"/>
      <c r="F155" s="19">
        <v>297.3</v>
      </c>
      <c r="G155" s="32" t="s">
        <v>151</v>
      </c>
      <c r="H155" s="18">
        <v>0.6</v>
      </c>
      <c r="I155" s="12">
        <v>1.079</v>
      </c>
      <c r="J155" s="13">
        <f t="shared" si="3"/>
        <v>0.47899999999999998</v>
      </c>
    </row>
    <row r="156" spans="1:10" x14ac:dyDescent="0.2">
      <c r="A156" s="17"/>
      <c r="B156" s="17"/>
      <c r="C156" s="17"/>
      <c r="D156" s="31" t="s">
        <v>154</v>
      </c>
      <c r="E156" s="6"/>
      <c r="F156" s="19">
        <v>297.3</v>
      </c>
      <c r="G156" s="27" t="s">
        <v>154</v>
      </c>
      <c r="H156" s="18">
        <v>1.7749999999999999</v>
      </c>
      <c r="I156" s="12">
        <v>0.98799999999999999</v>
      </c>
      <c r="J156" s="13">
        <f t="shared" si="3"/>
        <v>-0.78699999999999992</v>
      </c>
    </row>
    <row r="157" spans="1:10" x14ac:dyDescent="0.2">
      <c r="A157" s="17"/>
      <c r="B157" s="17"/>
      <c r="C157" s="17"/>
      <c r="D157" s="31" t="s">
        <v>153</v>
      </c>
      <c r="E157" s="6"/>
      <c r="F157" s="19">
        <v>297.3</v>
      </c>
      <c r="G157" s="32" t="s">
        <v>153</v>
      </c>
      <c r="H157" s="18">
        <v>0.6</v>
      </c>
      <c r="I157" s="12">
        <v>0.33400000000000002</v>
      </c>
      <c r="J157" s="13">
        <f t="shared" si="3"/>
        <v>-0.26599999999999996</v>
      </c>
    </row>
    <row r="158" spans="1:10" x14ac:dyDescent="0.2">
      <c r="A158" s="17"/>
      <c r="B158" s="17"/>
      <c r="C158" s="17"/>
      <c r="D158" s="31" t="s">
        <v>155</v>
      </c>
      <c r="E158" s="6" t="s">
        <v>17</v>
      </c>
      <c r="F158" s="15">
        <v>288.01</v>
      </c>
      <c r="G158" s="32" t="s">
        <v>155</v>
      </c>
      <c r="H158" s="18">
        <v>10.78</v>
      </c>
      <c r="I158" s="12">
        <v>6.8440000000000003</v>
      </c>
      <c r="J158" s="13">
        <f t="shared" si="3"/>
        <v>-3.9359999999999991</v>
      </c>
    </row>
    <row r="159" spans="1:10" x14ac:dyDescent="0.2">
      <c r="A159" s="17"/>
      <c r="B159" s="17"/>
      <c r="C159" s="17"/>
      <c r="D159" s="31" t="s">
        <v>156</v>
      </c>
      <c r="E159" s="6" t="s">
        <v>17</v>
      </c>
      <c r="F159" s="19">
        <v>297.3</v>
      </c>
      <c r="G159" s="32" t="s">
        <v>156</v>
      </c>
      <c r="H159" s="18">
        <v>1.2</v>
      </c>
      <c r="I159" s="12">
        <v>0.193</v>
      </c>
      <c r="J159" s="13">
        <f t="shared" si="3"/>
        <v>-1.0069999999999999</v>
      </c>
    </row>
    <row r="160" spans="1:10" ht="22.8" x14ac:dyDescent="0.2">
      <c r="A160" s="17"/>
      <c r="B160" s="17"/>
      <c r="C160" s="17"/>
      <c r="D160" s="31" t="s">
        <v>160</v>
      </c>
      <c r="E160" s="6"/>
      <c r="F160" s="15">
        <v>288.01</v>
      </c>
      <c r="G160" s="32" t="s">
        <v>160</v>
      </c>
      <c r="H160" s="18">
        <v>4.75</v>
      </c>
      <c r="I160" s="12">
        <v>5.1890000000000001</v>
      </c>
      <c r="J160" s="13">
        <f t="shared" si="3"/>
        <v>0.43900000000000006</v>
      </c>
    </row>
    <row r="161" spans="1:10" x14ac:dyDescent="0.2">
      <c r="A161" s="17"/>
      <c r="B161" s="17"/>
      <c r="C161" s="17"/>
      <c r="D161" s="31" t="s">
        <v>161</v>
      </c>
      <c r="E161" s="6"/>
      <c r="F161" s="19">
        <v>297.3</v>
      </c>
      <c r="G161" s="32" t="s">
        <v>161</v>
      </c>
      <c r="H161" s="18">
        <v>1</v>
      </c>
      <c r="I161" s="12">
        <v>0.48499999999999999</v>
      </c>
      <c r="J161" s="13">
        <f t="shared" si="3"/>
        <v>-0.51500000000000001</v>
      </c>
    </row>
    <row r="162" spans="1:10" ht="31.35" customHeight="1" x14ac:dyDescent="0.2">
      <c r="A162" s="17"/>
      <c r="B162" s="17"/>
      <c r="C162" s="17"/>
      <c r="D162" s="31" t="s">
        <v>144</v>
      </c>
      <c r="E162" s="6" t="s">
        <v>17</v>
      </c>
      <c r="F162" s="19">
        <v>367.84</v>
      </c>
      <c r="G162" s="32" t="s">
        <v>144</v>
      </c>
      <c r="H162" s="18">
        <v>1163</v>
      </c>
      <c r="I162" s="12">
        <v>237.00399999999999</v>
      </c>
      <c r="J162" s="13">
        <f t="shared" si="2"/>
        <v>-925.99599999999998</v>
      </c>
    </row>
    <row r="163" spans="1:10" x14ac:dyDescent="0.2">
      <c r="A163" s="20"/>
      <c r="B163" s="20"/>
      <c r="C163" s="20"/>
      <c r="D163" s="21"/>
      <c r="E163" s="20"/>
      <c r="F163" s="22"/>
      <c r="G163" s="21"/>
      <c r="H163" s="23">
        <f>SUM(H13:H162)</f>
        <v>11411.993000000004</v>
      </c>
      <c r="I163" s="24">
        <f>SUM(I13:I162)</f>
        <v>7903.8980000000001</v>
      </c>
      <c r="J163" s="25">
        <f>I163-H163</f>
        <v>-3508.0950000000039</v>
      </c>
    </row>
    <row r="165" spans="1:10" x14ac:dyDescent="0.2">
      <c r="I165" s="26"/>
    </row>
  </sheetData>
  <mergeCells count="9">
    <mergeCell ref="D13:D14"/>
    <mergeCell ref="E13:E14"/>
    <mergeCell ref="F13:F14"/>
    <mergeCell ref="G13:G14"/>
    <mergeCell ref="A5:J5"/>
    <mergeCell ref="A6:J6"/>
    <mergeCell ref="A7:J7"/>
    <mergeCell ref="A8:J8"/>
    <mergeCell ref="A9:J9"/>
  </mergeCells>
  <pageMargins left="0.31496062992125984" right="0.31496062992125984" top="0.74803149606299213" bottom="0.74803149606299213" header="0.31496062992125984" footer="0.31496062992125984"/>
  <pageSetup paperSize="9" scale="8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workbookViewId="0">
      <selection activeCell="A167" sqref="A167:XFD167"/>
    </sheetView>
  </sheetViews>
  <sheetFormatPr defaultColWidth="9.109375" defaultRowHeight="11.4" x14ac:dyDescent="0.2"/>
  <cols>
    <col min="1" max="1" width="3.33203125" style="1" customWidth="1"/>
    <col min="2" max="2" width="19.88671875" style="1" customWidth="1"/>
    <col min="3" max="3" width="9.44140625" style="1" customWidth="1"/>
    <col min="4" max="4" width="40.6640625" style="1" customWidth="1"/>
    <col min="5" max="5" width="9.77734375" style="1" customWidth="1"/>
    <col min="6" max="6" width="11.21875" style="2" customWidth="1"/>
    <col min="7" max="7" width="41.77734375" style="1" customWidth="1"/>
    <col min="8" max="8" width="10.6640625" style="1" customWidth="1"/>
    <col min="9" max="9" width="10.109375" style="1" customWidth="1"/>
    <col min="10" max="10" width="10.5546875" style="1" customWidth="1"/>
    <col min="11" max="16384" width="9.109375" style="1"/>
  </cols>
  <sheetData>
    <row r="1" spans="1:10" x14ac:dyDescent="0.2">
      <c r="J1" s="3" t="s">
        <v>0</v>
      </c>
    </row>
    <row r="2" spans="1:10" x14ac:dyDescent="0.2">
      <c r="J2" s="3" t="s">
        <v>1</v>
      </c>
    </row>
    <row r="3" spans="1:10" x14ac:dyDescent="0.2">
      <c r="J3" s="3" t="s">
        <v>2</v>
      </c>
    </row>
    <row r="5" spans="1:10" ht="12" x14ac:dyDescent="0.2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</row>
    <row r="7" spans="1:10" ht="12" x14ac:dyDescent="0.25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</row>
    <row r="8" spans="1:10" ht="12" x14ac:dyDescent="0.25">
      <c r="A8" s="62" t="s">
        <v>6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ht="12" x14ac:dyDescent="0.25">
      <c r="A9" s="62" t="s">
        <v>159</v>
      </c>
      <c r="B9" s="62"/>
      <c r="C9" s="62"/>
      <c r="D9" s="62"/>
      <c r="E9" s="62"/>
      <c r="F9" s="62"/>
      <c r="G9" s="62"/>
      <c r="H9" s="62"/>
      <c r="I9" s="62"/>
      <c r="J9" s="62"/>
    </row>
    <row r="11" spans="1:10" ht="180" customHeight="1" x14ac:dyDescent="0.2">
      <c r="A11" s="4" t="s">
        <v>7</v>
      </c>
      <c r="B11" s="4" t="s">
        <v>8</v>
      </c>
      <c r="C11" s="4" t="s">
        <v>9</v>
      </c>
      <c r="D11" s="4" t="s">
        <v>10</v>
      </c>
      <c r="E11" s="4" t="s">
        <v>112</v>
      </c>
      <c r="F11" s="5" t="s">
        <v>113</v>
      </c>
      <c r="G11" s="4" t="s">
        <v>11</v>
      </c>
      <c r="H11" s="4" t="s">
        <v>12</v>
      </c>
      <c r="I11" s="4" t="s">
        <v>13</v>
      </c>
      <c r="J11" s="4" t="s">
        <v>14</v>
      </c>
    </row>
    <row r="12" spans="1:10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37">
        <v>6</v>
      </c>
      <c r="G12" s="6">
        <v>7</v>
      </c>
      <c r="H12" s="6">
        <v>8</v>
      </c>
      <c r="I12" s="6">
        <v>9</v>
      </c>
      <c r="J12" s="6">
        <v>10</v>
      </c>
    </row>
    <row r="13" spans="1:10" x14ac:dyDescent="0.2">
      <c r="A13" s="6"/>
      <c r="B13" s="6"/>
      <c r="C13" s="6"/>
      <c r="D13" s="53" t="s">
        <v>18</v>
      </c>
      <c r="E13" s="55" t="s">
        <v>17</v>
      </c>
      <c r="F13" s="57">
        <v>288.01</v>
      </c>
      <c r="G13" s="59" t="s">
        <v>18</v>
      </c>
      <c r="H13" s="9">
        <v>4.7</v>
      </c>
      <c r="I13" s="9">
        <v>4.7</v>
      </c>
      <c r="J13" s="9">
        <f>I13-H13</f>
        <v>0</v>
      </c>
    </row>
    <row r="14" spans="1:10" ht="45" customHeight="1" x14ac:dyDescent="0.2">
      <c r="A14" s="10">
        <v>1</v>
      </c>
      <c r="B14" s="10" t="s">
        <v>15</v>
      </c>
      <c r="C14" s="10" t="s">
        <v>16</v>
      </c>
      <c r="D14" s="54"/>
      <c r="E14" s="56"/>
      <c r="F14" s="58"/>
      <c r="G14" s="60"/>
      <c r="H14" s="30">
        <v>0.8</v>
      </c>
      <c r="I14" s="12">
        <v>0.8</v>
      </c>
      <c r="J14" s="13">
        <f>I14-H14</f>
        <v>0</v>
      </c>
    </row>
    <row r="15" spans="1:10" x14ac:dyDescent="0.2">
      <c r="A15" s="10"/>
      <c r="B15" s="10"/>
      <c r="C15" s="10"/>
      <c r="D15" s="31" t="s">
        <v>19</v>
      </c>
      <c r="E15" s="6" t="s">
        <v>17</v>
      </c>
      <c r="F15" s="15">
        <v>288.01</v>
      </c>
      <c r="G15" s="32" t="s">
        <v>19</v>
      </c>
      <c r="H15" s="14">
        <v>17.850999999999999</v>
      </c>
      <c r="I15" s="12">
        <v>0</v>
      </c>
      <c r="J15" s="13">
        <f t="shared" ref="J15:J79" si="0">I15-H15</f>
        <v>-17.850999999999999</v>
      </c>
    </row>
    <row r="16" spans="1:10" x14ac:dyDescent="0.2">
      <c r="A16" s="10"/>
      <c r="B16" s="10"/>
      <c r="C16" s="10"/>
      <c r="D16" s="41" t="s">
        <v>20</v>
      </c>
      <c r="E16" s="6" t="s">
        <v>17</v>
      </c>
      <c r="F16" s="15">
        <v>288.01</v>
      </c>
      <c r="G16" s="45" t="s">
        <v>20</v>
      </c>
      <c r="H16" s="14">
        <v>11.16</v>
      </c>
      <c r="I16" s="12">
        <v>10.611000000000001</v>
      </c>
      <c r="J16" s="13">
        <f t="shared" si="0"/>
        <v>-0.54899999999999949</v>
      </c>
    </row>
    <row r="17" spans="1:10" x14ac:dyDescent="0.2">
      <c r="A17" s="10"/>
      <c r="B17" s="10"/>
      <c r="C17" s="11"/>
      <c r="D17" s="41" t="s">
        <v>21</v>
      </c>
      <c r="E17" s="40" t="s">
        <v>17</v>
      </c>
      <c r="F17" s="43">
        <v>297.3</v>
      </c>
      <c r="G17" s="45" t="s">
        <v>149</v>
      </c>
      <c r="H17" s="44">
        <v>1.45</v>
      </c>
      <c r="I17" s="12">
        <v>0.56000000000000005</v>
      </c>
      <c r="J17" s="13">
        <f t="shared" si="0"/>
        <v>-0.8899999999999999</v>
      </c>
    </row>
    <row r="18" spans="1:10" x14ac:dyDescent="0.2">
      <c r="A18" s="10"/>
      <c r="B18" s="10"/>
      <c r="C18" s="11"/>
      <c r="D18" s="47"/>
      <c r="E18" s="40" t="s">
        <v>17</v>
      </c>
      <c r="F18" s="43">
        <v>288.01</v>
      </c>
      <c r="G18" s="49"/>
      <c r="H18" s="44">
        <v>4</v>
      </c>
      <c r="I18" s="16">
        <v>0.496</v>
      </c>
      <c r="J18" s="13">
        <f t="shared" si="0"/>
        <v>-3.504</v>
      </c>
    </row>
    <row r="19" spans="1:10" x14ac:dyDescent="0.2">
      <c r="A19" s="10"/>
      <c r="B19" s="10"/>
      <c r="C19" s="11"/>
      <c r="D19" s="42"/>
      <c r="E19" s="40" t="s">
        <v>17</v>
      </c>
      <c r="F19" s="43">
        <v>288.01</v>
      </c>
      <c r="G19" s="50"/>
      <c r="H19" s="44">
        <v>1.1870000000000001</v>
      </c>
      <c r="I19" s="16">
        <v>1.1890000000000001</v>
      </c>
      <c r="J19" s="13">
        <f t="shared" si="0"/>
        <v>2.0000000000000018E-3</v>
      </c>
    </row>
    <row r="20" spans="1:10" x14ac:dyDescent="0.2">
      <c r="A20" s="10"/>
      <c r="B20" s="10"/>
      <c r="C20" s="10"/>
      <c r="D20" s="42" t="s">
        <v>22</v>
      </c>
      <c r="E20" s="6" t="s">
        <v>17</v>
      </c>
      <c r="F20" s="15">
        <v>297.3</v>
      </c>
      <c r="G20" s="46" t="s">
        <v>22</v>
      </c>
      <c r="H20" s="14">
        <v>0.6</v>
      </c>
      <c r="I20" s="16">
        <v>1.075</v>
      </c>
      <c r="J20" s="13">
        <f t="shared" si="0"/>
        <v>0.47499999999999998</v>
      </c>
    </row>
    <row r="21" spans="1:10" x14ac:dyDescent="0.2">
      <c r="A21" s="10"/>
      <c r="B21" s="10"/>
      <c r="C21" s="10"/>
      <c r="D21" s="31" t="s">
        <v>23</v>
      </c>
      <c r="E21" s="6" t="s">
        <v>17</v>
      </c>
      <c r="F21" s="15">
        <v>297.3</v>
      </c>
      <c r="G21" s="32" t="s">
        <v>23</v>
      </c>
      <c r="H21" s="14">
        <v>1.4970000000000001</v>
      </c>
      <c r="I21" s="12">
        <v>1.2869999999999999</v>
      </c>
      <c r="J21" s="13">
        <f t="shared" si="0"/>
        <v>-0.21000000000000019</v>
      </c>
    </row>
    <row r="22" spans="1:10" x14ac:dyDescent="0.2">
      <c r="A22" s="10"/>
      <c r="B22" s="10"/>
      <c r="C22" s="10"/>
      <c r="D22" s="31" t="s">
        <v>24</v>
      </c>
      <c r="E22" s="6" t="s">
        <v>17</v>
      </c>
      <c r="F22" s="15">
        <v>288.01</v>
      </c>
      <c r="G22" s="32" t="s">
        <v>24</v>
      </c>
      <c r="H22" s="14">
        <v>3.2890000000000001</v>
      </c>
      <c r="I22" s="12">
        <v>1.2769999999999999</v>
      </c>
      <c r="J22" s="13">
        <f t="shared" si="0"/>
        <v>-2.0120000000000005</v>
      </c>
    </row>
    <row r="23" spans="1:10" x14ac:dyDescent="0.2">
      <c r="A23" s="10"/>
      <c r="B23" s="10"/>
      <c r="C23" s="10"/>
      <c r="D23" s="31" t="s">
        <v>128</v>
      </c>
      <c r="E23" s="6" t="s">
        <v>17</v>
      </c>
      <c r="F23" s="15">
        <v>288.01</v>
      </c>
      <c r="G23" s="32" t="s">
        <v>128</v>
      </c>
      <c r="H23" s="14">
        <v>4.0439999999999996</v>
      </c>
      <c r="I23" s="12">
        <v>8.9280000000000008</v>
      </c>
      <c r="J23" s="13">
        <f t="shared" si="0"/>
        <v>4.8840000000000012</v>
      </c>
    </row>
    <row r="24" spans="1:10" x14ac:dyDescent="0.2">
      <c r="A24" s="10"/>
      <c r="B24" s="10"/>
      <c r="C24" s="10"/>
      <c r="D24" s="31" t="s">
        <v>129</v>
      </c>
      <c r="E24" s="6" t="s">
        <v>17</v>
      </c>
      <c r="F24" s="15">
        <v>297.3</v>
      </c>
      <c r="G24" s="32" t="s">
        <v>129</v>
      </c>
      <c r="H24" s="14">
        <v>8.4000000000000005E-2</v>
      </c>
      <c r="I24" s="12">
        <v>2.5000000000000001E-2</v>
      </c>
      <c r="J24" s="13">
        <f t="shared" si="0"/>
        <v>-5.9000000000000004E-2</v>
      </c>
    </row>
    <row r="25" spans="1:10" x14ac:dyDescent="0.2">
      <c r="A25" s="10"/>
      <c r="B25" s="10"/>
      <c r="C25" s="10"/>
      <c r="D25" s="31" t="s">
        <v>130</v>
      </c>
      <c r="E25" s="6" t="s">
        <v>17</v>
      </c>
      <c r="F25" s="15">
        <v>297.3</v>
      </c>
      <c r="G25" s="32" t="s">
        <v>130</v>
      </c>
      <c r="H25" s="14">
        <v>0.05</v>
      </c>
      <c r="I25" s="12">
        <v>2.8000000000000001E-2</v>
      </c>
      <c r="J25" s="13">
        <f t="shared" si="0"/>
        <v>-2.2000000000000002E-2</v>
      </c>
    </row>
    <row r="26" spans="1:10" x14ac:dyDescent="0.2">
      <c r="A26" s="10"/>
      <c r="B26" s="10"/>
      <c r="C26" s="10"/>
      <c r="D26" s="31" t="s">
        <v>131</v>
      </c>
      <c r="E26" s="6" t="s">
        <v>17</v>
      </c>
      <c r="F26" s="15">
        <v>297.3</v>
      </c>
      <c r="G26" s="32" t="s">
        <v>131</v>
      </c>
      <c r="H26" s="14">
        <v>0.06</v>
      </c>
      <c r="I26" s="12">
        <v>0</v>
      </c>
      <c r="J26" s="13">
        <f t="shared" si="0"/>
        <v>-0.06</v>
      </c>
    </row>
    <row r="27" spans="1:10" x14ac:dyDescent="0.2">
      <c r="A27" s="17"/>
      <c r="B27" s="17"/>
      <c r="C27" s="17"/>
      <c r="D27" s="31" t="s">
        <v>25</v>
      </c>
      <c r="E27" s="6" t="s">
        <v>17</v>
      </c>
      <c r="F27" s="15">
        <v>283.36</v>
      </c>
      <c r="G27" s="32" t="s">
        <v>25</v>
      </c>
      <c r="H27" s="18">
        <v>46.466000000000001</v>
      </c>
      <c r="I27" s="12">
        <v>53.192999999999998</v>
      </c>
      <c r="J27" s="13">
        <f t="shared" si="0"/>
        <v>6.7269999999999968</v>
      </c>
    </row>
    <row r="28" spans="1:10" x14ac:dyDescent="0.2">
      <c r="A28" s="17"/>
      <c r="B28" s="17"/>
      <c r="C28" s="17"/>
      <c r="D28" s="31" t="s">
        <v>26</v>
      </c>
      <c r="E28" s="6" t="s">
        <v>17</v>
      </c>
      <c r="F28" s="15">
        <v>288.01</v>
      </c>
      <c r="G28" s="32" t="s">
        <v>26</v>
      </c>
      <c r="H28" s="14">
        <v>1.5</v>
      </c>
      <c r="I28" s="12">
        <v>1.5</v>
      </c>
      <c r="J28" s="13">
        <f t="shared" si="0"/>
        <v>0</v>
      </c>
    </row>
    <row r="29" spans="1:10" x14ac:dyDescent="0.2">
      <c r="A29" s="17"/>
      <c r="B29" s="17"/>
      <c r="C29" s="17"/>
      <c r="D29" s="31" t="s">
        <v>27</v>
      </c>
      <c r="E29" s="6" t="s">
        <v>17</v>
      </c>
      <c r="F29" s="15">
        <v>288.01</v>
      </c>
      <c r="G29" s="32" t="s">
        <v>27</v>
      </c>
      <c r="H29" s="14">
        <v>1.8879999999999999</v>
      </c>
      <c r="I29" s="12">
        <v>1.8879999999999999</v>
      </c>
      <c r="J29" s="13">
        <f t="shared" si="0"/>
        <v>0</v>
      </c>
    </row>
    <row r="30" spans="1:10" x14ac:dyDescent="0.2">
      <c r="A30" s="17"/>
      <c r="B30" s="17"/>
      <c r="C30" s="17"/>
      <c r="D30" s="31" t="s">
        <v>28</v>
      </c>
      <c r="E30" s="6" t="s">
        <v>17</v>
      </c>
      <c r="F30" s="15">
        <v>297.3</v>
      </c>
      <c r="G30" s="32" t="s">
        <v>28</v>
      </c>
      <c r="H30" s="14">
        <v>1.3640000000000001</v>
      </c>
      <c r="I30" s="12">
        <v>0.70899999999999996</v>
      </c>
      <c r="J30" s="13">
        <f t="shared" si="0"/>
        <v>-0.65500000000000014</v>
      </c>
    </row>
    <row r="31" spans="1:10" x14ac:dyDescent="0.2">
      <c r="A31" s="17"/>
      <c r="B31" s="17"/>
      <c r="C31" s="17"/>
      <c r="D31" s="31" t="s">
        <v>29</v>
      </c>
      <c r="E31" s="6" t="s">
        <v>17</v>
      </c>
      <c r="F31" s="15">
        <v>288.01</v>
      </c>
      <c r="G31" s="32" t="s">
        <v>29</v>
      </c>
      <c r="H31" s="14">
        <v>2.5</v>
      </c>
      <c r="I31" s="12">
        <v>0</v>
      </c>
      <c r="J31" s="13">
        <f t="shared" si="0"/>
        <v>-2.5</v>
      </c>
    </row>
    <row r="32" spans="1:10" x14ac:dyDescent="0.2">
      <c r="A32" s="17"/>
      <c r="B32" s="17"/>
      <c r="C32" s="17"/>
      <c r="D32" s="31" t="s">
        <v>30</v>
      </c>
      <c r="E32" s="6" t="s">
        <v>17</v>
      </c>
      <c r="F32" s="15">
        <v>288.01</v>
      </c>
      <c r="G32" s="32" t="s">
        <v>30</v>
      </c>
      <c r="H32" s="14">
        <v>8.2989999999999995</v>
      </c>
      <c r="I32" s="12">
        <v>0</v>
      </c>
      <c r="J32" s="13">
        <f t="shared" si="0"/>
        <v>-8.2989999999999995</v>
      </c>
    </row>
    <row r="33" spans="1:10" x14ac:dyDescent="0.2">
      <c r="A33" s="17"/>
      <c r="B33" s="17"/>
      <c r="C33" s="17"/>
      <c r="D33" s="31" t="s">
        <v>31</v>
      </c>
      <c r="E33" s="6" t="s">
        <v>17</v>
      </c>
      <c r="F33" s="15">
        <v>185.82</v>
      </c>
      <c r="G33" s="32" t="s">
        <v>31</v>
      </c>
      <c r="H33" s="14">
        <v>8972</v>
      </c>
      <c r="I33" s="12">
        <v>7109.1859999999997</v>
      </c>
      <c r="J33" s="13">
        <f t="shared" si="0"/>
        <v>-1862.8140000000003</v>
      </c>
    </row>
    <row r="34" spans="1:10" x14ac:dyDescent="0.2">
      <c r="A34" s="17"/>
      <c r="B34" s="17"/>
      <c r="C34" s="17"/>
      <c r="D34" s="31" t="s">
        <v>32</v>
      </c>
      <c r="E34" s="6" t="s">
        <v>17</v>
      </c>
      <c r="F34" s="15">
        <v>297.3</v>
      </c>
      <c r="G34" s="32" t="s">
        <v>32</v>
      </c>
      <c r="H34" s="14">
        <v>0.63700000000000001</v>
      </c>
      <c r="I34" s="12">
        <v>1.133</v>
      </c>
      <c r="J34" s="13">
        <f t="shared" si="0"/>
        <v>0.496</v>
      </c>
    </row>
    <row r="35" spans="1:10" x14ac:dyDescent="0.2">
      <c r="A35" s="17"/>
      <c r="B35" s="17"/>
      <c r="C35" s="17"/>
      <c r="D35" s="31" t="s">
        <v>33</v>
      </c>
      <c r="E35" s="6" t="s">
        <v>17</v>
      </c>
      <c r="F35" s="15">
        <v>297.3</v>
      </c>
      <c r="G35" s="32" t="s">
        <v>33</v>
      </c>
      <c r="H35" s="14">
        <v>1.06</v>
      </c>
      <c r="I35" s="12">
        <v>1.8420000000000001</v>
      </c>
      <c r="J35" s="13">
        <f t="shared" si="0"/>
        <v>0.78200000000000003</v>
      </c>
    </row>
    <row r="36" spans="1:10" x14ac:dyDescent="0.2">
      <c r="A36" s="17"/>
      <c r="B36" s="17"/>
      <c r="C36" s="17"/>
      <c r="D36" s="31" t="s">
        <v>34</v>
      </c>
      <c r="E36" s="6" t="s">
        <v>17</v>
      </c>
      <c r="F36" s="15">
        <v>297.3</v>
      </c>
      <c r="G36" s="32" t="s">
        <v>34</v>
      </c>
      <c r="H36" s="14">
        <v>0.76500000000000001</v>
      </c>
      <c r="I36" s="12">
        <v>0.70299999999999996</v>
      </c>
      <c r="J36" s="13">
        <f t="shared" si="0"/>
        <v>-6.2000000000000055E-2</v>
      </c>
    </row>
    <row r="37" spans="1:10" x14ac:dyDescent="0.2">
      <c r="A37" s="17"/>
      <c r="B37" s="17"/>
      <c r="C37" s="17"/>
      <c r="D37" s="31" t="s">
        <v>35</v>
      </c>
      <c r="E37" s="6" t="s">
        <v>17</v>
      </c>
      <c r="F37" s="15">
        <v>288.01</v>
      </c>
      <c r="G37" s="32" t="s">
        <v>35</v>
      </c>
      <c r="H37" s="14">
        <v>2.2000000000000002</v>
      </c>
      <c r="I37" s="12">
        <v>1.319</v>
      </c>
      <c r="J37" s="13">
        <f t="shared" si="0"/>
        <v>-0.88100000000000023</v>
      </c>
    </row>
    <row r="38" spans="1:10" x14ac:dyDescent="0.2">
      <c r="A38" s="17"/>
      <c r="B38" s="17"/>
      <c r="C38" s="17"/>
      <c r="D38" s="31" t="s">
        <v>36</v>
      </c>
      <c r="E38" s="6" t="s">
        <v>17</v>
      </c>
      <c r="F38" s="15">
        <v>297.3</v>
      </c>
      <c r="G38" s="32" t="s">
        <v>36</v>
      </c>
      <c r="H38" s="14">
        <v>0.48699999999999999</v>
      </c>
      <c r="I38" s="16">
        <v>0</v>
      </c>
      <c r="J38" s="13">
        <f t="shared" si="0"/>
        <v>-0.48699999999999999</v>
      </c>
    </row>
    <row r="39" spans="1:10" x14ac:dyDescent="0.2">
      <c r="A39" s="17"/>
      <c r="B39" s="17"/>
      <c r="C39" s="17"/>
      <c r="D39" s="31" t="s">
        <v>37</v>
      </c>
      <c r="E39" s="6" t="s">
        <v>17</v>
      </c>
      <c r="F39" s="15">
        <v>297.3</v>
      </c>
      <c r="G39" s="32" t="s">
        <v>37</v>
      </c>
      <c r="H39" s="14">
        <v>0.79700000000000004</v>
      </c>
      <c r="I39" s="16">
        <v>1.2989999999999999</v>
      </c>
      <c r="J39" s="13">
        <f t="shared" si="0"/>
        <v>0.50199999999999989</v>
      </c>
    </row>
    <row r="40" spans="1:10" ht="57" x14ac:dyDescent="0.2">
      <c r="A40" s="17"/>
      <c r="B40" s="17"/>
      <c r="C40" s="17"/>
      <c r="D40" s="31" t="s">
        <v>146</v>
      </c>
      <c r="E40" s="6" t="s">
        <v>17</v>
      </c>
      <c r="F40" s="15">
        <v>288.01</v>
      </c>
      <c r="G40" s="27" t="s">
        <v>152</v>
      </c>
      <c r="H40" s="14"/>
      <c r="I40" s="16">
        <v>3.8980000000000001</v>
      </c>
      <c r="J40" s="13">
        <f>I40-H40</f>
        <v>3.8980000000000001</v>
      </c>
    </row>
    <row r="41" spans="1:10" x14ac:dyDescent="0.2">
      <c r="A41" s="17"/>
      <c r="B41" s="17"/>
      <c r="C41" s="17"/>
      <c r="D41" s="41" t="s">
        <v>38</v>
      </c>
      <c r="E41" s="6" t="s">
        <v>17</v>
      </c>
      <c r="F41" s="15">
        <v>288.01</v>
      </c>
      <c r="G41" s="45" t="s">
        <v>38</v>
      </c>
      <c r="H41" s="14">
        <v>1.917</v>
      </c>
      <c r="I41" s="16">
        <v>8.2000000000000003E-2</v>
      </c>
      <c r="J41" s="13">
        <f t="shared" si="0"/>
        <v>-1.835</v>
      </c>
    </row>
    <row r="42" spans="1:10" x14ac:dyDescent="0.2">
      <c r="A42" s="17"/>
      <c r="B42" s="17"/>
      <c r="C42" s="39"/>
      <c r="D42" s="41" t="s">
        <v>114</v>
      </c>
      <c r="E42" s="40" t="s">
        <v>17</v>
      </c>
      <c r="F42" s="43">
        <v>297.3</v>
      </c>
      <c r="G42" s="45" t="s">
        <v>114</v>
      </c>
      <c r="H42" s="44">
        <v>7.8E-2</v>
      </c>
      <c r="I42" s="12">
        <v>1.4830000000000001</v>
      </c>
      <c r="J42" s="13">
        <f t="shared" si="0"/>
        <v>1.405</v>
      </c>
    </row>
    <row r="43" spans="1:10" x14ac:dyDescent="0.2">
      <c r="A43" s="17"/>
      <c r="B43" s="17"/>
      <c r="C43" s="39"/>
      <c r="D43" s="42"/>
      <c r="E43" s="40" t="s">
        <v>17</v>
      </c>
      <c r="F43" s="43">
        <v>297.3</v>
      </c>
      <c r="G43" s="46"/>
      <c r="H43" s="44">
        <v>7.8E-2</v>
      </c>
      <c r="I43" s="12">
        <v>0</v>
      </c>
      <c r="J43" s="13">
        <f t="shared" si="0"/>
        <v>-7.8E-2</v>
      </c>
    </row>
    <row r="44" spans="1:10" x14ac:dyDescent="0.2">
      <c r="A44" s="17"/>
      <c r="B44" s="17"/>
      <c r="C44" s="17"/>
      <c r="D44" s="42" t="s">
        <v>39</v>
      </c>
      <c r="E44" s="6" t="s">
        <v>17</v>
      </c>
      <c r="F44" s="15">
        <v>288.01</v>
      </c>
      <c r="G44" s="46" t="s">
        <v>39</v>
      </c>
      <c r="H44" s="14">
        <v>2.9329999999999998</v>
      </c>
      <c r="I44" s="12">
        <v>4.1150000000000002</v>
      </c>
      <c r="J44" s="13">
        <f t="shared" si="0"/>
        <v>1.1820000000000004</v>
      </c>
    </row>
    <row r="45" spans="1:10" x14ac:dyDescent="0.2">
      <c r="A45" s="17"/>
      <c r="B45" s="17"/>
      <c r="C45" s="17"/>
      <c r="D45" s="31" t="s">
        <v>40</v>
      </c>
      <c r="E45" s="6" t="s">
        <v>17</v>
      </c>
      <c r="F45" s="15">
        <v>297.3</v>
      </c>
      <c r="G45" s="32" t="s">
        <v>40</v>
      </c>
      <c r="H45" s="14">
        <v>0.109</v>
      </c>
      <c r="I45" s="12">
        <v>0.3</v>
      </c>
      <c r="J45" s="13">
        <f t="shared" si="0"/>
        <v>0.191</v>
      </c>
    </row>
    <row r="46" spans="1:10" x14ac:dyDescent="0.2">
      <c r="A46" s="17"/>
      <c r="B46" s="17"/>
      <c r="C46" s="17"/>
      <c r="D46" s="31" t="s">
        <v>41</v>
      </c>
      <c r="E46" s="6" t="s">
        <v>17</v>
      </c>
      <c r="F46" s="15">
        <v>297.3</v>
      </c>
      <c r="G46" s="32" t="s">
        <v>41</v>
      </c>
      <c r="H46" s="14">
        <v>0.32900000000000001</v>
      </c>
      <c r="I46" s="12">
        <v>0.32900000000000001</v>
      </c>
      <c r="J46" s="13">
        <f t="shared" si="0"/>
        <v>0</v>
      </c>
    </row>
    <row r="47" spans="1:10" x14ac:dyDescent="0.2">
      <c r="A47" s="17"/>
      <c r="B47" s="17"/>
      <c r="C47" s="17"/>
      <c r="D47" s="31" t="s">
        <v>42</v>
      </c>
      <c r="E47" s="6" t="s">
        <v>17</v>
      </c>
      <c r="F47" s="15">
        <v>288.01</v>
      </c>
      <c r="G47" s="32" t="s">
        <v>42</v>
      </c>
      <c r="H47" s="14">
        <v>2.4990000000000001</v>
      </c>
      <c r="I47" s="12">
        <v>3.7879999999999998</v>
      </c>
      <c r="J47" s="13">
        <f t="shared" si="0"/>
        <v>1.2889999999999997</v>
      </c>
    </row>
    <row r="48" spans="1:10" x14ac:dyDescent="0.2">
      <c r="A48" s="17"/>
      <c r="B48" s="17"/>
      <c r="C48" s="17"/>
      <c r="D48" s="31" t="s">
        <v>43</v>
      </c>
      <c r="E48" s="6" t="s">
        <v>17</v>
      </c>
      <c r="F48" s="15">
        <v>288.01</v>
      </c>
      <c r="G48" s="32" t="s">
        <v>43</v>
      </c>
      <c r="H48" s="14">
        <v>2.2999999999999998</v>
      </c>
      <c r="I48" s="12">
        <v>1.456</v>
      </c>
      <c r="J48" s="13">
        <f t="shared" si="0"/>
        <v>-0.84399999999999986</v>
      </c>
    </row>
    <row r="49" spans="1:10" x14ac:dyDescent="0.2">
      <c r="A49" s="17"/>
      <c r="B49" s="17"/>
      <c r="C49" s="17"/>
      <c r="D49" s="31" t="s">
        <v>44</v>
      </c>
      <c r="E49" s="6" t="s">
        <v>17</v>
      </c>
      <c r="F49" s="15">
        <v>297.3</v>
      </c>
      <c r="G49" s="32" t="s">
        <v>44</v>
      </c>
      <c r="H49" s="14">
        <v>2.5000000000000001E-2</v>
      </c>
      <c r="I49" s="12">
        <v>0</v>
      </c>
      <c r="J49" s="13">
        <f t="shared" si="0"/>
        <v>-2.5000000000000001E-2</v>
      </c>
    </row>
    <row r="50" spans="1:10" x14ac:dyDescent="0.2">
      <c r="A50" s="17"/>
      <c r="B50" s="17"/>
      <c r="C50" s="17"/>
      <c r="D50" s="31" t="s">
        <v>45</v>
      </c>
      <c r="E50" s="6" t="s">
        <v>17</v>
      </c>
      <c r="F50" s="15">
        <v>297.3</v>
      </c>
      <c r="G50" s="32" t="s">
        <v>45</v>
      </c>
      <c r="H50" s="14">
        <v>1.2</v>
      </c>
      <c r="I50" s="12">
        <v>1.1759999999999999</v>
      </c>
      <c r="J50" s="13">
        <f t="shared" si="0"/>
        <v>-2.4000000000000021E-2</v>
      </c>
    </row>
    <row r="51" spans="1:10" ht="15" customHeight="1" x14ac:dyDescent="0.2">
      <c r="A51" s="17"/>
      <c r="B51" s="17"/>
      <c r="C51" s="17"/>
      <c r="D51" s="31" t="s">
        <v>46</v>
      </c>
      <c r="E51" s="6" t="s">
        <v>17</v>
      </c>
      <c r="F51" s="15">
        <v>297.3</v>
      </c>
      <c r="G51" s="32" t="s">
        <v>46</v>
      </c>
      <c r="H51" s="14">
        <v>1.0229999999999999</v>
      </c>
      <c r="I51" s="12">
        <v>1.1850000000000001</v>
      </c>
      <c r="J51" s="13">
        <f t="shared" si="0"/>
        <v>0.16200000000000014</v>
      </c>
    </row>
    <row r="52" spans="1:10" ht="22.8" x14ac:dyDescent="0.2">
      <c r="A52" s="17"/>
      <c r="B52" s="17"/>
      <c r="C52" s="17"/>
      <c r="D52" s="31" t="s">
        <v>47</v>
      </c>
      <c r="E52" s="6" t="s">
        <v>17</v>
      </c>
      <c r="F52" s="15">
        <v>288.01</v>
      </c>
      <c r="G52" s="32" t="s">
        <v>47</v>
      </c>
      <c r="H52" s="18">
        <v>3.7650000000000001</v>
      </c>
      <c r="I52" s="12">
        <v>3.5179999999999998</v>
      </c>
      <c r="J52" s="13">
        <f t="shared" si="0"/>
        <v>-0.24700000000000033</v>
      </c>
    </row>
    <row r="53" spans="1:10" ht="16.05" customHeight="1" x14ac:dyDescent="0.2">
      <c r="A53" s="17"/>
      <c r="B53" s="17"/>
      <c r="C53" s="17"/>
      <c r="D53" s="31" t="s">
        <v>48</v>
      </c>
      <c r="E53" s="6" t="s">
        <v>17</v>
      </c>
      <c r="F53" s="15">
        <v>297.3</v>
      </c>
      <c r="G53" s="32" t="s">
        <v>48</v>
      </c>
      <c r="H53" s="14">
        <v>1.03</v>
      </c>
      <c r="I53" s="16">
        <v>0.749</v>
      </c>
      <c r="J53" s="13">
        <f t="shared" si="0"/>
        <v>-0.28100000000000003</v>
      </c>
    </row>
    <row r="54" spans="1:10" x14ac:dyDescent="0.2">
      <c r="A54" s="17"/>
      <c r="B54" s="17"/>
      <c r="C54" s="17"/>
      <c r="D54" s="31" t="s">
        <v>49</v>
      </c>
      <c r="E54" s="6" t="s">
        <v>17</v>
      </c>
      <c r="F54" s="15">
        <v>297.3</v>
      </c>
      <c r="G54" s="32" t="s">
        <v>49</v>
      </c>
      <c r="H54" s="14">
        <v>0.30099999999999999</v>
      </c>
      <c r="I54" s="16">
        <v>0.32300000000000001</v>
      </c>
      <c r="J54" s="13">
        <f t="shared" si="0"/>
        <v>2.200000000000002E-2</v>
      </c>
    </row>
    <row r="55" spans="1:10" x14ac:dyDescent="0.2">
      <c r="A55" s="17"/>
      <c r="B55" s="17"/>
      <c r="C55" s="17"/>
      <c r="D55" s="31" t="s">
        <v>50</v>
      </c>
      <c r="E55" s="6" t="s">
        <v>17</v>
      </c>
      <c r="F55" s="15">
        <v>288.01</v>
      </c>
      <c r="G55" s="32" t="s">
        <v>50</v>
      </c>
      <c r="H55" s="14">
        <v>7.1</v>
      </c>
      <c r="I55" s="12">
        <v>0.127</v>
      </c>
      <c r="J55" s="13">
        <f t="shared" si="0"/>
        <v>-6.9729999999999999</v>
      </c>
    </row>
    <row r="56" spans="1:10" x14ac:dyDescent="0.2">
      <c r="A56" s="17"/>
      <c r="B56" s="17"/>
      <c r="C56" s="17"/>
      <c r="D56" s="31" t="s">
        <v>51</v>
      </c>
      <c r="E56" s="6" t="s">
        <v>17</v>
      </c>
      <c r="F56" s="15">
        <v>283.36</v>
      </c>
      <c r="G56" s="32" t="s">
        <v>51</v>
      </c>
      <c r="H56" s="14">
        <v>33.942</v>
      </c>
      <c r="I56" s="12">
        <v>47.722000000000001</v>
      </c>
      <c r="J56" s="13">
        <f t="shared" si="0"/>
        <v>13.780000000000001</v>
      </c>
    </row>
    <row r="57" spans="1:10" x14ac:dyDescent="0.2">
      <c r="A57" s="17"/>
      <c r="B57" s="17"/>
      <c r="C57" s="17"/>
      <c r="D57" s="31" t="s">
        <v>132</v>
      </c>
      <c r="E57" s="6" t="s">
        <v>17</v>
      </c>
      <c r="F57" s="15">
        <v>288.01</v>
      </c>
      <c r="G57" s="38" t="s">
        <v>132</v>
      </c>
      <c r="H57" s="14">
        <v>3.8860000000000001</v>
      </c>
      <c r="I57" s="12">
        <v>11.712</v>
      </c>
      <c r="J57" s="13">
        <f t="shared" si="0"/>
        <v>7.8259999999999996</v>
      </c>
    </row>
    <row r="58" spans="1:10" ht="28.8" customHeight="1" x14ac:dyDescent="0.2">
      <c r="A58" s="17"/>
      <c r="B58" s="17"/>
      <c r="C58" s="17"/>
      <c r="D58" s="31" t="s">
        <v>133</v>
      </c>
      <c r="E58" s="6" t="s">
        <v>17</v>
      </c>
      <c r="F58" s="15">
        <v>288.01</v>
      </c>
      <c r="G58" s="32" t="s">
        <v>133</v>
      </c>
      <c r="H58" s="14">
        <v>6.21</v>
      </c>
      <c r="I58" s="12">
        <v>7.44</v>
      </c>
      <c r="J58" s="13">
        <f t="shared" si="0"/>
        <v>1.2300000000000004</v>
      </c>
    </row>
    <row r="59" spans="1:10" ht="22.8" x14ac:dyDescent="0.2">
      <c r="A59" s="17"/>
      <c r="B59" s="17"/>
      <c r="C59" s="17"/>
      <c r="D59" s="31" t="s">
        <v>52</v>
      </c>
      <c r="E59" s="6" t="s">
        <v>17</v>
      </c>
      <c r="F59" s="15">
        <v>288.01</v>
      </c>
      <c r="G59" s="32" t="s">
        <v>52</v>
      </c>
      <c r="H59" s="18">
        <v>2.3370000000000002</v>
      </c>
      <c r="I59" s="12">
        <v>3.7469999999999999</v>
      </c>
      <c r="J59" s="13">
        <f t="shared" si="0"/>
        <v>1.4099999999999997</v>
      </c>
    </row>
    <row r="60" spans="1:10" ht="24" customHeight="1" x14ac:dyDescent="0.2">
      <c r="A60" s="17"/>
      <c r="B60" s="17"/>
      <c r="C60" s="17"/>
      <c r="D60" s="31" t="s">
        <v>53</v>
      </c>
      <c r="E60" s="6" t="s">
        <v>17</v>
      </c>
      <c r="F60" s="15">
        <v>288.01</v>
      </c>
      <c r="G60" s="32" t="s">
        <v>53</v>
      </c>
      <c r="H60" s="18">
        <v>8.5</v>
      </c>
      <c r="I60" s="12">
        <v>5.1509999999999998</v>
      </c>
      <c r="J60" s="13">
        <f t="shared" si="0"/>
        <v>-3.3490000000000002</v>
      </c>
    </row>
    <row r="61" spans="1:10" x14ac:dyDescent="0.2">
      <c r="A61" s="17"/>
      <c r="B61" s="17"/>
      <c r="C61" s="17"/>
      <c r="D61" s="41" t="s">
        <v>54</v>
      </c>
      <c r="E61" s="6" t="s">
        <v>17</v>
      </c>
      <c r="F61" s="15">
        <v>288.01</v>
      </c>
      <c r="G61" s="45" t="s">
        <v>54</v>
      </c>
      <c r="H61" s="14">
        <v>3.7290000000000001</v>
      </c>
      <c r="I61" s="12">
        <v>3.597</v>
      </c>
      <c r="J61" s="13">
        <f t="shared" si="0"/>
        <v>-0.13200000000000012</v>
      </c>
    </row>
    <row r="62" spans="1:10" x14ac:dyDescent="0.2">
      <c r="A62" s="17"/>
      <c r="B62" s="17"/>
      <c r="C62" s="39"/>
      <c r="D62" s="41" t="s">
        <v>55</v>
      </c>
      <c r="E62" s="40" t="s">
        <v>17</v>
      </c>
      <c r="F62" s="43">
        <v>288.01</v>
      </c>
      <c r="G62" s="45" t="s">
        <v>55</v>
      </c>
      <c r="H62" s="44">
        <v>2.0339999999999998</v>
      </c>
      <c r="I62" s="12">
        <v>2.0499999999999998</v>
      </c>
      <c r="J62" s="13">
        <f t="shared" si="0"/>
        <v>1.6000000000000014E-2</v>
      </c>
    </row>
    <row r="63" spans="1:10" x14ac:dyDescent="0.2">
      <c r="A63" s="17"/>
      <c r="B63" s="17"/>
      <c r="C63" s="39"/>
      <c r="D63" s="42"/>
      <c r="E63" s="40" t="s">
        <v>17</v>
      </c>
      <c r="F63" s="43">
        <v>288.01</v>
      </c>
      <c r="G63" s="46"/>
      <c r="H63" s="44">
        <v>1.2829999999999999</v>
      </c>
      <c r="I63" s="12">
        <v>1.4810000000000001</v>
      </c>
      <c r="J63" s="13">
        <f t="shared" si="0"/>
        <v>0.19800000000000018</v>
      </c>
    </row>
    <row r="64" spans="1:10" x14ac:dyDescent="0.2">
      <c r="A64" s="17"/>
      <c r="B64" s="17"/>
      <c r="C64" s="39"/>
      <c r="D64" s="41" t="s">
        <v>56</v>
      </c>
      <c r="E64" s="40" t="s">
        <v>17</v>
      </c>
      <c r="F64" s="43">
        <v>288.01</v>
      </c>
      <c r="G64" s="45" t="s">
        <v>56</v>
      </c>
      <c r="H64" s="44">
        <v>3.96</v>
      </c>
      <c r="I64" s="12">
        <v>2.0550000000000002</v>
      </c>
      <c r="J64" s="13">
        <f t="shared" si="0"/>
        <v>-1.9049999999999998</v>
      </c>
    </row>
    <row r="65" spans="1:10" x14ac:dyDescent="0.2">
      <c r="A65" s="17"/>
      <c r="B65" s="17"/>
      <c r="C65" s="39"/>
      <c r="D65" s="42"/>
      <c r="E65" s="40" t="s">
        <v>17</v>
      </c>
      <c r="F65" s="43">
        <v>288.01</v>
      </c>
      <c r="G65" s="46"/>
      <c r="H65" s="44">
        <v>4.55</v>
      </c>
      <c r="I65" s="12">
        <v>15.628</v>
      </c>
      <c r="J65" s="13">
        <f t="shared" si="0"/>
        <v>11.077999999999999</v>
      </c>
    </row>
    <row r="66" spans="1:10" x14ac:dyDescent="0.2">
      <c r="A66" s="17"/>
      <c r="B66" s="17"/>
      <c r="C66" s="17"/>
      <c r="D66" s="42" t="s">
        <v>57</v>
      </c>
      <c r="E66" s="6" t="s">
        <v>17</v>
      </c>
      <c r="F66" s="15">
        <v>297.3</v>
      </c>
      <c r="G66" s="46" t="s">
        <v>57</v>
      </c>
      <c r="H66" s="14">
        <v>0.35</v>
      </c>
      <c r="I66" s="12">
        <v>0.58399999999999996</v>
      </c>
      <c r="J66" s="13">
        <f t="shared" si="0"/>
        <v>0.23399999999999999</v>
      </c>
    </row>
    <row r="67" spans="1:10" x14ac:dyDescent="0.2">
      <c r="A67" s="17"/>
      <c r="B67" s="17"/>
      <c r="C67" s="17"/>
      <c r="D67" s="31" t="s">
        <v>58</v>
      </c>
      <c r="E67" s="6" t="s">
        <v>17</v>
      </c>
      <c r="F67" s="15">
        <v>297.3</v>
      </c>
      <c r="G67" s="32" t="s">
        <v>58</v>
      </c>
      <c r="H67" s="14">
        <v>0.26800000000000002</v>
      </c>
      <c r="I67" s="12">
        <v>0</v>
      </c>
      <c r="J67" s="13">
        <f t="shared" si="0"/>
        <v>-0.26800000000000002</v>
      </c>
    </row>
    <row r="68" spans="1:10" x14ac:dyDescent="0.2">
      <c r="A68" s="17"/>
      <c r="B68" s="17"/>
      <c r="C68" s="17"/>
      <c r="D68" s="31" t="s">
        <v>59</v>
      </c>
      <c r="E68" s="6" t="s">
        <v>17</v>
      </c>
      <c r="F68" s="15">
        <v>297.3</v>
      </c>
      <c r="G68" s="32" t="s">
        <v>59</v>
      </c>
      <c r="H68" s="14">
        <v>0.94399999999999995</v>
      </c>
      <c r="I68" s="12">
        <v>1.8919999999999999</v>
      </c>
      <c r="J68" s="13">
        <f t="shared" si="0"/>
        <v>0.94799999999999995</v>
      </c>
    </row>
    <row r="69" spans="1:10" x14ac:dyDescent="0.2">
      <c r="A69" s="17"/>
      <c r="B69" s="17"/>
      <c r="C69" s="17"/>
      <c r="D69" s="31" t="s">
        <v>60</v>
      </c>
      <c r="E69" s="6" t="s">
        <v>17</v>
      </c>
      <c r="F69" s="15">
        <v>297.3</v>
      </c>
      <c r="G69" s="32" t="s">
        <v>60</v>
      </c>
      <c r="H69" s="14">
        <v>1.0349999999999999</v>
      </c>
      <c r="I69" s="12">
        <v>0.40400000000000003</v>
      </c>
      <c r="J69" s="13">
        <f t="shared" si="0"/>
        <v>-0.63099999999999989</v>
      </c>
    </row>
    <row r="70" spans="1:10" x14ac:dyDescent="0.2">
      <c r="A70" s="17"/>
      <c r="B70" s="17"/>
      <c r="C70" s="17"/>
      <c r="D70" s="31" t="s">
        <v>61</v>
      </c>
      <c r="E70" s="6" t="s">
        <v>17</v>
      </c>
      <c r="F70" s="15">
        <v>288.01</v>
      </c>
      <c r="G70" s="32" t="s">
        <v>61</v>
      </c>
      <c r="H70" s="14">
        <v>3.22</v>
      </c>
      <c r="I70" s="12">
        <v>5.4729999999999999</v>
      </c>
      <c r="J70" s="13">
        <f t="shared" si="0"/>
        <v>2.2529999999999997</v>
      </c>
    </row>
    <row r="71" spans="1:10" x14ac:dyDescent="0.2">
      <c r="A71" s="17"/>
      <c r="B71" s="17"/>
      <c r="C71" s="17"/>
      <c r="D71" s="31" t="s">
        <v>62</v>
      </c>
      <c r="E71" s="6" t="s">
        <v>17</v>
      </c>
      <c r="F71" s="15">
        <v>297.3</v>
      </c>
      <c r="G71" s="32" t="s">
        <v>62</v>
      </c>
      <c r="H71" s="14">
        <v>0.98299999999999998</v>
      </c>
      <c r="I71" s="12">
        <v>2.38</v>
      </c>
      <c r="J71" s="13">
        <f t="shared" si="0"/>
        <v>1.3969999999999998</v>
      </c>
    </row>
    <row r="72" spans="1:10" x14ac:dyDescent="0.2">
      <c r="A72" s="17"/>
      <c r="B72" s="17"/>
      <c r="C72" s="17"/>
      <c r="D72" s="31" t="s">
        <v>63</v>
      </c>
      <c r="E72" s="6" t="s">
        <v>17</v>
      </c>
      <c r="F72" s="15">
        <v>283.36</v>
      </c>
      <c r="G72" s="32" t="s">
        <v>63</v>
      </c>
      <c r="H72" s="14">
        <v>9.4710000000000001</v>
      </c>
      <c r="I72" s="12">
        <v>2.6440000000000001</v>
      </c>
      <c r="J72" s="13">
        <f t="shared" si="0"/>
        <v>-6.827</v>
      </c>
    </row>
    <row r="73" spans="1:10" x14ac:dyDescent="0.2">
      <c r="A73" s="17"/>
      <c r="B73" s="17"/>
      <c r="C73" s="17"/>
      <c r="D73" s="31" t="s">
        <v>64</v>
      </c>
      <c r="E73" s="6" t="s">
        <v>17</v>
      </c>
      <c r="F73" s="15">
        <v>297.3</v>
      </c>
      <c r="G73" s="32" t="s">
        <v>64</v>
      </c>
      <c r="H73" s="14">
        <v>1.409</v>
      </c>
      <c r="I73" s="12">
        <v>1.52</v>
      </c>
      <c r="J73" s="13">
        <f t="shared" si="0"/>
        <v>0.11099999999999999</v>
      </c>
    </row>
    <row r="74" spans="1:10" x14ac:dyDescent="0.2">
      <c r="A74" s="17"/>
      <c r="B74" s="17"/>
      <c r="C74" s="17"/>
      <c r="D74" s="31" t="s">
        <v>65</v>
      </c>
      <c r="E74" s="6" t="s">
        <v>17</v>
      </c>
      <c r="F74" s="15">
        <v>288.01</v>
      </c>
      <c r="G74" s="32" t="s">
        <v>65</v>
      </c>
      <c r="H74" s="14">
        <v>1.65</v>
      </c>
      <c r="I74" s="12">
        <v>1.627</v>
      </c>
      <c r="J74" s="13">
        <f t="shared" si="0"/>
        <v>-2.2999999999999909E-2</v>
      </c>
    </row>
    <row r="75" spans="1:10" x14ac:dyDescent="0.2">
      <c r="A75" s="17"/>
      <c r="B75" s="17"/>
      <c r="C75" s="17"/>
      <c r="D75" s="31" t="s">
        <v>66</v>
      </c>
      <c r="E75" s="6" t="s">
        <v>17</v>
      </c>
      <c r="F75" s="15">
        <v>297.3</v>
      </c>
      <c r="G75" s="32" t="s">
        <v>66</v>
      </c>
      <c r="H75" s="14">
        <v>0.45900000000000002</v>
      </c>
      <c r="I75" s="12">
        <v>0.39100000000000001</v>
      </c>
      <c r="J75" s="13">
        <f t="shared" si="0"/>
        <v>-6.8000000000000005E-2</v>
      </c>
    </row>
    <row r="76" spans="1:10" x14ac:dyDescent="0.2">
      <c r="A76" s="17"/>
      <c r="B76" s="17"/>
      <c r="C76" s="17"/>
      <c r="D76" s="31" t="s">
        <v>67</v>
      </c>
      <c r="E76" s="6" t="s">
        <v>17</v>
      </c>
      <c r="F76" s="15">
        <v>297.3</v>
      </c>
      <c r="G76" s="32" t="s">
        <v>67</v>
      </c>
      <c r="H76" s="14">
        <v>0.34499999999999997</v>
      </c>
      <c r="I76" s="12">
        <v>0.20699999999999999</v>
      </c>
      <c r="J76" s="13">
        <f t="shared" si="0"/>
        <v>-0.13799999999999998</v>
      </c>
    </row>
    <row r="77" spans="1:10" x14ac:dyDescent="0.2">
      <c r="A77" s="17"/>
      <c r="B77" s="17"/>
      <c r="C77" s="17"/>
      <c r="D77" s="31" t="s">
        <v>68</v>
      </c>
      <c r="E77" s="6" t="s">
        <v>17</v>
      </c>
      <c r="F77" s="15">
        <v>297.3</v>
      </c>
      <c r="G77" s="32" t="s">
        <v>68</v>
      </c>
      <c r="H77" s="14">
        <v>0.77500000000000002</v>
      </c>
      <c r="I77" s="12">
        <v>0.35</v>
      </c>
      <c r="J77" s="13">
        <f t="shared" si="0"/>
        <v>-0.42500000000000004</v>
      </c>
    </row>
    <row r="78" spans="1:10" x14ac:dyDescent="0.2">
      <c r="A78" s="17"/>
      <c r="B78" s="17"/>
      <c r="C78" s="17"/>
      <c r="D78" s="31" t="s">
        <v>69</v>
      </c>
      <c r="E78" s="6" t="s">
        <v>17</v>
      </c>
      <c r="F78" s="15">
        <v>288.01</v>
      </c>
      <c r="G78" s="32" t="s">
        <v>69</v>
      </c>
      <c r="H78" s="14">
        <v>2.9929999999999999</v>
      </c>
      <c r="I78" s="16">
        <v>2.8820000000000001</v>
      </c>
      <c r="J78" s="13">
        <f t="shared" si="0"/>
        <v>-0.11099999999999977</v>
      </c>
    </row>
    <row r="79" spans="1:10" x14ac:dyDescent="0.2">
      <c r="A79" s="17"/>
      <c r="B79" s="17"/>
      <c r="C79" s="17"/>
      <c r="D79" s="31" t="s">
        <v>70</v>
      </c>
      <c r="E79" s="6" t="s">
        <v>17</v>
      </c>
      <c r="F79" s="15">
        <v>297.3</v>
      </c>
      <c r="G79" s="32" t="s">
        <v>70</v>
      </c>
      <c r="H79" s="14">
        <v>1</v>
      </c>
      <c r="I79" s="16">
        <v>0.83299999999999996</v>
      </c>
      <c r="J79" s="13">
        <f t="shared" si="0"/>
        <v>-0.16700000000000004</v>
      </c>
    </row>
    <row r="80" spans="1:10" x14ac:dyDescent="0.2">
      <c r="A80" s="17"/>
      <c r="B80" s="17"/>
      <c r="C80" s="17"/>
      <c r="D80" s="31" t="s">
        <v>71</v>
      </c>
      <c r="E80" s="6" t="s">
        <v>17</v>
      </c>
      <c r="F80" s="15">
        <v>288.01</v>
      </c>
      <c r="G80" s="32" t="s">
        <v>71</v>
      </c>
      <c r="H80" s="14">
        <v>2.601</v>
      </c>
      <c r="I80" s="16">
        <v>0</v>
      </c>
      <c r="J80" s="13">
        <f t="shared" ref="J80:J145" si="1">I80-H80</f>
        <v>-2.601</v>
      </c>
    </row>
    <row r="81" spans="1:10" x14ac:dyDescent="0.2">
      <c r="A81" s="17"/>
      <c r="B81" s="17"/>
      <c r="C81" s="17"/>
      <c r="D81" s="31" t="s">
        <v>72</v>
      </c>
      <c r="E81" s="6" t="s">
        <v>17</v>
      </c>
      <c r="F81" s="15">
        <v>288.01</v>
      </c>
      <c r="G81" s="32" t="s">
        <v>72</v>
      </c>
      <c r="H81" s="14">
        <v>2.82</v>
      </c>
      <c r="I81" s="12">
        <v>2.819</v>
      </c>
      <c r="J81" s="13">
        <f t="shared" si="1"/>
        <v>-9.9999999999988987E-4</v>
      </c>
    </row>
    <row r="82" spans="1:10" x14ac:dyDescent="0.2">
      <c r="A82" s="17"/>
      <c r="B82" s="17"/>
      <c r="C82" s="17"/>
      <c r="D82" s="31" t="s">
        <v>73</v>
      </c>
      <c r="E82" s="6" t="s">
        <v>17</v>
      </c>
      <c r="F82" s="15">
        <v>288.01</v>
      </c>
      <c r="G82" s="32" t="s">
        <v>73</v>
      </c>
      <c r="H82" s="14">
        <v>2.2999999999999998</v>
      </c>
      <c r="I82" s="12">
        <v>3.0830000000000002</v>
      </c>
      <c r="J82" s="13">
        <f t="shared" si="1"/>
        <v>0.78300000000000036</v>
      </c>
    </row>
    <row r="83" spans="1:10" x14ac:dyDescent="0.2">
      <c r="A83" s="17"/>
      <c r="B83" s="17"/>
      <c r="C83" s="17"/>
      <c r="D83" s="31" t="s">
        <v>74</v>
      </c>
      <c r="E83" s="6" t="s">
        <v>17</v>
      </c>
      <c r="F83" s="15">
        <v>288.01</v>
      </c>
      <c r="G83" s="32" t="s">
        <v>74</v>
      </c>
      <c r="H83" s="14">
        <v>7.3</v>
      </c>
      <c r="I83" s="12">
        <v>4.2350000000000003</v>
      </c>
      <c r="J83" s="13">
        <f t="shared" si="1"/>
        <v>-3.0649999999999995</v>
      </c>
    </row>
    <row r="84" spans="1:10" x14ac:dyDescent="0.2">
      <c r="A84" s="17"/>
      <c r="B84" s="17"/>
      <c r="C84" s="17"/>
      <c r="D84" s="31" t="s">
        <v>75</v>
      </c>
      <c r="E84" s="6" t="s">
        <v>17</v>
      </c>
      <c r="F84" s="15">
        <v>297.3</v>
      </c>
      <c r="G84" s="32" t="s">
        <v>75</v>
      </c>
      <c r="H84" s="14">
        <v>1.5</v>
      </c>
      <c r="I84" s="12">
        <v>1.1830000000000001</v>
      </c>
      <c r="J84" s="13">
        <f t="shared" si="1"/>
        <v>-0.31699999999999995</v>
      </c>
    </row>
    <row r="85" spans="1:10" ht="22.8" x14ac:dyDescent="0.2">
      <c r="A85" s="17"/>
      <c r="B85" s="17"/>
      <c r="C85" s="17"/>
      <c r="D85" s="34" t="s">
        <v>145</v>
      </c>
      <c r="E85" s="6" t="s">
        <v>17</v>
      </c>
      <c r="F85" s="19">
        <v>288.01</v>
      </c>
      <c r="G85" s="35" t="s">
        <v>145</v>
      </c>
      <c r="H85" s="18"/>
      <c r="I85" s="12">
        <v>4.4210000000000003</v>
      </c>
      <c r="J85" s="13">
        <f>I85-H85</f>
        <v>4.4210000000000003</v>
      </c>
    </row>
    <row r="86" spans="1:10" x14ac:dyDescent="0.2">
      <c r="A86" s="17"/>
      <c r="B86" s="17"/>
      <c r="C86" s="17"/>
      <c r="D86" s="31" t="s">
        <v>76</v>
      </c>
      <c r="E86" s="6" t="s">
        <v>17</v>
      </c>
      <c r="F86" s="15">
        <v>297.3</v>
      </c>
      <c r="G86" s="32" t="s">
        <v>76</v>
      </c>
      <c r="H86" s="14">
        <v>0.60299999999999998</v>
      </c>
      <c r="I86" s="12">
        <v>0</v>
      </c>
      <c r="J86" s="13">
        <f t="shared" si="1"/>
        <v>-0.60299999999999998</v>
      </c>
    </row>
    <row r="87" spans="1:10" x14ac:dyDescent="0.2">
      <c r="A87" s="17"/>
      <c r="B87" s="17"/>
      <c r="C87" s="17"/>
      <c r="D87" s="31" t="s">
        <v>77</v>
      </c>
      <c r="E87" s="6" t="s">
        <v>17</v>
      </c>
      <c r="F87" s="15">
        <v>297.3</v>
      </c>
      <c r="G87" s="38" t="s">
        <v>77</v>
      </c>
      <c r="H87" s="14">
        <v>0.32</v>
      </c>
      <c r="I87" s="12">
        <v>0</v>
      </c>
      <c r="J87" s="13">
        <f t="shared" si="1"/>
        <v>-0.32</v>
      </c>
    </row>
    <row r="88" spans="1:10" x14ac:dyDescent="0.2">
      <c r="A88" s="17"/>
      <c r="B88" s="17"/>
      <c r="C88" s="17"/>
      <c r="D88" s="31" t="s">
        <v>78</v>
      </c>
      <c r="E88" s="6" t="s">
        <v>17</v>
      </c>
      <c r="F88" s="15">
        <v>288.01</v>
      </c>
      <c r="G88" s="32" t="s">
        <v>78</v>
      </c>
      <c r="H88" s="14">
        <v>17</v>
      </c>
      <c r="I88" s="12">
        <v>36.783000000000001</v>
      </c>
      <c r="J88" s="13">
        <f t="shared" si="1"/>
        <v>19.783000000000001</v>
      </c>
    </row>
    <row r="89" spans="1:10" x14ac:dyDescent="0.2">
      <c r="A89" s="17"/>
      <c r="B89" s="17"/>
      <c r="C89" s="17"/>
      <c r="D89" s="31" t="s">
        <v>79</v>
      </c>
      <c r="E89" s="6" t="s">
        <v>17</v>
      </c>
      <c r="F89" s="15">
        <v>297.3</v>
      </c>
      <c r="G89" s="32" t="s">
        <v>79</v>
      </c>
      <c r="H89" s="14">
        <v>0.52100000000000002</v>
      </c>
      <c r="I89" s="12">
        <v>0.45</v>
      </c>
      <c r="J89" s="13">
        <f t="shared" si="1"/>
        <v>-7.1000000000000008E-2</v>
      </c>
    </row>
    <row r="90" spans="1:10" x14ac:dyDescent="0.2">
      <c r="A90" s="17"/>
      <c r="B90" s="17"/>
      <c r="C90" s="17"/>
      <c r="D90" s="31" t="s">
        <v>80</v>
      </c>
      <c r="E90" s="6" t="s">
        <v>17</v>
      </c>
      <c r="F90" s="19">
        <v>288.01</v>
      </c>
      <c r="G90" s="32" t="s">
        <v>80</v>
      </c>
      <c r="H90" s="14">
        <v>2</v>
      </c>
      <c r="I90" s="12">
        <v>0.41699999999999998</v>
      </c>
      <c r="J90" s="13">
        <f t="shared" si="1"/>
        <v>-1.583</v>
      </c>
    </row>
    <row r="91" spans="1:10" x14ac:dyDescent="0.2">
      <c r="A91" s="17"/>
      <c r="B91" s="17"/>
      <c r="C91" s="17"/>
      <c r="D91" s="31" t="s">
        <v>81</v>
      </c>
      <c r="E91" s="6" t="s">
        <v>17</v>
      </c>
      <c r="F91" s="19">
        <v>288.01</v>
      </c>
      <c r="G91" s="32" t="s">
        <v>81</v>
      </c>
      <c r="H91" s="14">
        <v>1.7809999999999999</v>
      </c>
      <c r="I91" s="12">
        <v>0.74099999999999999</v>
      </c>
      <c r="J91" s="13">
        <f t="shared" si="1"/>
        <v>-1.04</v>
      </c>
    </row>
    <row r="92" spans="1:10" x14ac:dyDescent="0.2">
      <c r="A92" s="17"/>
      <c r="B92" s="17"/>
      <c r="C92" s="17"/>
      <c r="D92" s="31" t="s">
        <v>82</v>
      </c>
      <c r="E92" s="6" t="s">
        <v>17</v>
      </c>
      <c r="F92" s="15">
        <v>283.36</v>
      </c>
      <c r="G92" s="32" t="s">
        <v>82</v>
      </c>
      <c r="H92" s="14">
        <v>36.561999999999998</v>
      </c>
      <c r="I92" s="12">
        <v>0</v>
      </c>
      <c r="J92" s="13">
        <f t="shared" si="1"/>
        <v>-36.561999999999998</v>
      </c>
    </row>
    <row r="93" spans="1:10" x14ac:dyDescent="0.2">
      <c r="A93" s="17"/>
      <c r="B93" s="17"/>
      <c r="C93" s="17"/>
      <c r="D93" s="31" t="s">
        <v>83</v>
      </c>
      <c r="E93" s="6" t="s">
        <v>17</v>
      </c>
      <c r="F93" s="19">
        <v>288.01</v>
      </c>
      <c r="G93" s="32" t="s">
        <v>83</v>
      </c>
      <c r="H93" s="14">
        <v>2</v>
      </c>
      <c r="I93" s="12">
        <v>1.321</v>
      </c>
      <c r="J93" s="13">
        <f t="shared" si="1"/>
        <v>-0.67900000000000005</v>
      </c>
    </row>
    <row r="94" spans="1:10" x14ac:dyDescent="0.2">
      <c r="A94" s="17"/>
      <c r="B94" s="17"/>
      <c r="C94" s="17"/>
      <c r="D94" s="31" t="s">
        <v>115</v>
      </c>
      <c r="E94" s="6" t="s">
        <v>17</v>
      </c>
      <c r="F94" s="19">
        <v>278.70999999999998</v>
      </c>
      <c r="G94" s="36" t="s">
        <v>115</v>
      </c>
      <c r="H94" s="18">
        <v>189.34100000000001</v>
      </c>
      <c r="I94" s="12">
        <v>224.43799999999999</v>
      </c>
      <c r="J94" s="13">
        <f t="shared" si="1"/>
        <v>35.09699999999998</v>
      </c>
    </row>
    <row r="95" spans="1:10" x14ac:dyDescent="0.2">
      <c r="A95" s="17"/>
      <c r="B95" s="17"/>
      <c r="C95" s="17"/>
      <c r="D95" s="41" t="s">
        <v>84</v>
      </c>
      <c r="E95" s="6" t="s">
        <v>17</v>
      </c>
      <c r="F95" s="15">
        <v>283.36</v>
      </c>
      <c r="G95" s="45" t="s">
        <v>84</v>
      </c>
      <c r="H95" s="18">
        <v>0</v>
      </c>
      <c r="I95" s="12">
        <v>0</v>
      </c>
      <c r="J95" s="13">
        <f t="shared" si="1"/>
        <v>0</v>
      </c>
    </row>
    <row r="96" spans="1:10" x14ac:dyDescent="0.2">
      <c r="A96" s="17"/>
      <c r="B96" s="17"/>
      <c r="C96" s="39"/>
      <c r="D96" s="41" t="s">
        <v>85</v>
      </c>
      <c r="E96" s="40" t="s">
        <v>17</v>
      </c>
      <c r="F96" s="51">
        <v>288.01</v>
      </c>
      <c r="G96" s="45" t="s">
        <v>85</v>
      </c>
      <c r="H96" s="44">
        <v>1.0109999999999999</v>
      </c>
      <c r="I96" s="12">
        <v>6.0449999999999999</v>
      </c>
      <c r="J96" s="13">
        <f t="shared" si="1"/>
        <v>5.0339999999999998</v>
      </c>
    </row>
    <row r="97" spans="1:10" x14ac:dyDescent="0.2">
      <c r="A97" s="17"/>
      <c r="B97" s="17"/>
      <c r="C97" s="39"/>
      <c r="D97" s="42"/>
      <c r="E97" s="40" t="s">
        <v>17</v>
      </c>
      <c r="F97" s="43">
        <v>283.36</v>
      </c>
      <c r="G97" s="46"/>
      <c r="H97" s="44">
        <v>17</v>
      </c>
      <c r="I97" s="12">
        <v>7.02</v>
      </c>
      <c r="J97" s="13">
        <f t="shared" si="1"/>
        <v>-9.98</v>
      </c>
    </row>
    <row r="98" spans="1:10" x14ac:dyDescent="0.2">
      <c r="A98" s="17"/>
      <c r="B98" s="17"/>
      <c r="C98" s="17"/>
      <c r="D98" s="42" t="s">
        <v>86</v>
      </c>
      <c r="E98" s="6" t="s">
        <v>17</v>
      </c>
      <c r="F98" s="15">
        <v>278.70999999999998</v>
      </c>
      <c r="G98" s="46" t="s">
        <v>86</v>
      </c>
      <c r="H98" s="18">
        <v>265.23</v>
      </c>
      <c r="I98" s="12">
        <v>42.735999999999997</v>
      </c>
      <c r="J98" s="13">
        <f t="shared" si="1"/>
        <v>-222.49400000000003</v>
      </c>
    </row>
    <row r="99" spans="1:10" x14ac:dyDescent="0.2">
      <c r="A99" s="17"/>
      <c r="B99" s="17"/>
      <c r="C99" s="17"/>
      <c r="D99" s="31" t="s">
        <v>87</v>
      </c>
      <c r="E99" s="6" t="s">
        <v>17</v>
      </c>
      <c r="F99" s="15">
        <v>288.01</v>
      </c>
      <c r="G99" s="32" t="s">
        <v>87</v>
      </c>
      <c r="H99" s="14">
        <v>3.6</v>
      </c>
      <c r="I99" s="12">
        <v>2.5960000000000001</v>
      </c>
      <c r="J99" s="13">
        <f t="shared" si="1"/>
        <v>-1.004</v>
      </c>
    </row>
    <row r="100" spans="1:10" x14ac:dyDescent="0.2">
      <c r="A100" s="17"/>
      <c r="B100" s="17"/>
      <c r="C100" s="17"/>
      <c r="D100" s="31" t="s">
        <v>134</v>
      </c>
      <c r="E100" s="6" t="s">
        <v>17</v>
      </c>
      <c r="F100" s="15">
        <v>288.01</v>
      </c>
      <c r="G100" s="32" t="s">
        <v>134</v>
      </c>
      <c r="H100" s="14">
        <v>0</v>
      </c>
      <c r="I100" s="12">
        <v>0.65500000000000003</v>
      </c>
      <c r="J100" s="13">
        <f t="shared" si="1"/>
        <v>0.65500000000000003</v>
      </c>
    </row>
    <row r="101" spans="1:10" x14ac:dyDescent="0.2">
      <c r="A101" s="17"/>
      <c r="B101" s="17"/>
      <c r="C101" s="17"/>
      <c r="D101" s="31" t="s">
        <v>88</v>
      </c>
      <c r="E101" s="6" t="s">
        <v>17</v>
      </c>
      <c r="F101" s="15">
        <v>288.01</v>
      </c>
      <c r="G101" s="32" t="s">
        <v>88</v>
      </c>
      <c r="H101" s="14">
        <v>4.9829999999999997</v>
      </c>
      <c r="I101" s="12">
        <v>6.1159999999999997</v>
      </c>
      <c r="J101" s="13">
        <f t="shared" si="1"/>
        <v>1.133</v>
      </c>
    </row>
    <row r="102" spans="1:10" x14ac:dyDescent="0.2">
      <c r="A102" s="17"/>
      <c r="B102" s="17"/>
      <c r="C102" s="17"/>
      <c r="D102" s="31" t="s">
        <v>135</v>
      </c>
      <c r="E102" s="6" t="s">
        <v>17</v>
      </c>
      <c r="F102" s="15">
        <v>288.01</v>
      </c>
      <c r="G102" s="32" t="s">
        <v>135</v>
      </c>
      <c r="H102" s="14">
        <v>3.2850000000000001</v>
      </c>
      <c r="I102" s="12">
        <v>3.3479999999999999</v>
      </c>
      <c r="J102" s="13">
        <f t="shared" si="1"/>
        <v>6.2999999999999723E-2</v>
      </c>
    </row>
    <row r="103" spans="1:10" x14ac:dyDescent="0.2">
      <c r="A103" s="17"/>
      <c r="B103" s="17"/>
      <c r="C103" s="17"/>
      <c r="D103" s="31" t="s">
        <v>89</v>
      </c>
      <c r="E103" s="6" t="s">
        <v>17</v>
      </c>
      <c r="F103" s="15">
        <v>288.01</v>
      </c>
      <c r="G103" s="32" t="s">
        <v>89</v>
      </c>
      <c r="H103" s="14">
        <v>3.2</v>
      </c>
      <c r="I103" s="12">
        <v>0</v>
      </c>
      <c r="J103" s="13">
        <f t="shared" si="1"/>
        <v>-3.2</v>
      </c>
    </row>
    <row r="104" spans="1:10" x14ac:dyDescent="0.2">
      <c r="A104" s="17"/>
      <c r="B104" s="17"/>
      <c r="C104" s="17"/>
      <c r="D104" s="31" t="s">
        <v>90</v>
      </c>
      <c r="E104" s="6" t="s">
        <v>17</v>
      </c>
      <c r="F104" s="15">
        <v>297.3</v>
      </c>
      <c r="G104" s="32" t="s">
        <v>90</v>
      </c>
      <c r="H104" s="14">
        <v>1.5</v>
      </c>
      <c r="I104" s="12">
        <v>0.60199999999999998</v>
      </c>
      <c r="J104" s="13">
        <f t="shared" si="1"/>
        <v>-0.89800000000000002</v>
      </c>
    </row>
    <row r="105" spans="1:10" x14ac:dyDescent="0.2">
      <c r="A105" s="17"/>
      <c r="B105" s="17"/>
      <c r="C105" s="17"/>
      <c r="D105" s="31" t="s">
        <v>91</v>
      </c>
      <c r="E105" s="6" t="s">
        <v>17</v>
      </c>
      <c r="F105" s="15">
        <v>297.3</v>
      </c>
      <c r="G105" s="32" t="s">
        <v>91</v>
      </c>
      <c r="H105" s="14">
        <v>0.9</v>
      </c>
      <c r="I105" s="12">
        <v>0.39700000000000002</v>
      </c>
      <c r="J105" s="13">
        <f t="shared" si="1"/>
        <v>-0.503</v>
      </c>
    </row>
    <row r="106" spans="1:10" x14ac:dyDescent="0.2">
      <c r="A106" s="17"/>
      <c r="B106" s="17"/>
      <c r="C106" s="17"/>
      <c r="D106" s="31" t="s">
        <v>92</v>
      </c>
      <c r="E106" s="6" t="s">
        <v>17</v>
      </c>
      <c r="F106" s="15">
        <v>283.36</v>
      </c>
      <c r="G106" s="32" t="s">
        <v>92</v>
      </c>
      <c r="H106" s="14">
        <v>22</v>
      </c>
      <c r="I106" s="12">
        <v>39.478999999999999</v>
      </c>
      <c r="J106" s="13">
        <f t="shared" si="1"/>
        <v>17.478999999999999</v>
      </c>
    </row>
    <row r="107" spans="1:10" x14ac:dyDescent="0.2">
      <c r="A107" s="17"/>
      <c r="B107" s="17"/>
      <c r="C107" s="17"/>
      <c r="D107" s="31" t="s">
        <v>93</v>
      </c>
      <c r="E107" s="6" t="s">
        <v>17</v>
      </c>
      <c r="F107" s="15">
        <v>288.01</v>
      </c>
      <c r="G107" s="32" t="s">
        <v>93</v>
      </c>
      <c r="H107" s="14">
        <v>3.3969999999999998</v>
      </c>
      <c r="I107" s="12">
        <v>0</v>
      </c>
      <c r="J107" s="13">
        <f t="shared" si="1"/>
        <v>-3.3969999999999998</v>
      </c>
    </row>
    <row r="108" spans="1:10" x14ac:dyDescent="0.2">
      <c r="A108" s="17"/>
      <c r="B108" s="17"/>
      <c r="C108" s="17"/>
      <c r="D108" s="31" t="s">
        <v>136</v>
      </c>
      <c r="E108" s="6" t="s">
        <v>17</v>
      </c>
      <c r="F108" s="15">
        <v>297.3</v>
      </c>
      <c r="G108" s="32" t="s">
        <v>136</v>
      </c>
      <c r="H108" s="14">
        <v>0.96599999999999997</v>
      </c>
      <c r="I108" s="12">
        <v>0</v>
      </c>
      <c r="J108" s="13">
        <f t="shared" si="1"/>
        <v>-0.96599999999999997</v>
      </c>
    </row>
    <row r="109" spans="1:10" x14ac:dyDescent="0.2">
      <c r="A109" s="17"/>
      <c r="B109" s="17"/>
      <c r="C109" s="17"/>
      <c r="D109" s="31" t="s">
        <v>94</v>
      </c>
      <c r="E109" s="6" t="s">
        <v>17</v>
      </c>
      <c r="F109" s="15">
        <v>288.01</v>
      </c>
      <c r="G109" s="32" t="s">
        <v>94</v>
      </c>
      <c r="H109" s="14">
        <v>22</v>
      </c>
      <c r="I109" s="12">
        <v>4.6449999999999996</v>
      </c>
      <c r="J109" s="13">
        <f t="shared" si="1"/>
        <v>-17.355</v>
      </c>
    </row>
    <row r="110" spans="1:10" x14ac:dyDescent="0.2">
      <c r="A110" s="17"/>
      <c r="B110" s="17"/>
      <c r="C110" s="17"/>
      <c r="D110" s="31" t="s">
        <v>95</v>
      </c>
      <c r="E110" s="6" t="s">
        <v>17</v>
      </c>
      <c r="F110" s="15">
        <v>288.01</v>
      </c>
      <c r="G110" s="32" t="s">
        <v>95</v>
      </c>
      <c r="H110" s="14">
        <v>2.1</v>
      </c>
      <c r="I110" s="12">
        <v>1.4470000000000001</v>
      </c>
      <c r="J110" s="13">
        <f t="shared" si="1"/>
        <v>-0.65300000000000002</v>
      </c>
    </row>
    <row r="111" spans="1:10" x14ac:dyDescent="0.2">
      <c r="A111" s="17"/>
      <c r="B111" s="17"/>
      <c r="C111" s="17"/>
      <c r="D111" s="41" t="s">
        <v>96</v>
      </c>
      <c r="E111" s="6" t="s">
        <v>17</v>
      </c>
      <c r="F111" s="15">
        <v>288.01</v>
      </c>
      <c r="G111" s="45" t="s">
        <v>96</v>
      </c>
      <c r="H111" s="14">
        <v>3.6</v>
      </c>
      <c r="I111" s="12">
        <v>1.3740000000000001</v>
      </c>
      <c r="J111" s="13">
        <f t="shared" si="1"/>
        <v>-2.226</v>
      </c>
    </row>
    <row r="112" spans="1:10" x14ac:dyDescent="0.2">
      <c r="A112" s="17"/>
      <c r="B112" s="17"/>
      <c r="C112" s="39"/>
      <c r="D112" s="41" t="s">
        <v>97</v>
      </c>
      <c r="E112" s="40" t="s">
        <v>17</v>
      </c>
      <c r="F112" s="43">
        <v>297.3</v>
      </c>
      <c r="G112" s="45" t="s">
        <v>97</v>
      </c>
      <c r="H112" s="44">
        <v>0.9</v>
      </c>
      <c r="I112" s="12">
        <v>0.21</v>
      </c>
      <c r="J112" s="13">
        <f t="shared" si="1"/>
        <v>-0.69000000000000006</v>
      </c>
    </row>
    <row r="113" spans="1:10" x14ac:dyDescent="0.2">
      <c r="A113" s="17"/>
      <c r="B113" s="17"/>
      <c r="C113" s="39"/>
      <c r="D113" s="42"/>
      <c r="E113" s="40" t="s">
        <v>17</v>
      </c>
      <c r="F113" s="43">
        <v>297.3</v>
      </c>
      <c r="G113" s="46"/>
      <c r="H113" s="44">
        <v>1.1000000000000001</v>
      </c>
      <c r="I113" s="12">
        <v>0.188</v>
      </c>
      <c r="J113" s="13">
        <f t="shared" si="1"/>
        <v>-0.91200000000000014</v>
      </c>
    </row>
    <row r="114" spans="1:10" x14ac:dyDescent="0.2">
      <c r="A114" s="17"/>
      <c r="B114" s="17"/>
      <c r="C114" s="39"/>
      <c r="D114" s="41" t="s">
        <v>98</v>
      </c>
      <c r="E114" s="40" t="s">
        <v>17</v>
      </c>
      <c r="F114" s="15">
        <v>297.3</v>
      </c>
      <c r="G114" s="63" t="s">
        <v>98</v>
      </c>
      <c r="H114" s="14">
        <v>1.5</v>
      </c>
      <c r="I114" s="12">
        <v>0</v>
      </c>
      <c r="J114" s="13">
        <f>I114-H114</f>
        <v>-1.5</v>
      </c>
    </row>
    <row r="115" spans="1:10" x14ac:dyDescent="0.2">
      <c r="A115" s="17"/>
      <c r="B115" s="17"/>
      <c r="C115" s="39"/>
      <c r="D115" s="47"/>
      <c r="E115" s="40"/>
      <c r="F115" s="15">
        <v>297.3</v>
      </c>
      <c r="G115" s="64"/>
      <c r="H115" s="14">
        <v>0.8</v>
      </c>
      <c r="I115" s="12">
        <v>1.022</v>
      </c>
      <c r="J115" s="13">
        <f>I115-H115</f>
        <v>0.22199999999999998</v>
      </c>
    </row>
    <row r="116" spans="1:10" x14ac:dyDescent="0.2">
      <c r="A116" s="17"/>
      <c r="B116" s="17"/>
      <c r="C116" s="39"/>
      <c r="D116" s="42"/>
      <c r="E116" s="40" t="s">
        <v>17</v>
      </c>
      <c r="F116" s="15">
        <v>297.3</v>
      </c>
      <c r="G116" s="64"/>
      <c r="H116" s="14">
        <v>1.1000000000000001</v>
      </c>
      <c r="I116" s="12">
        <v>0.40500000000000003</v>
      </c>
      <c r="J116" s="13">
        <f t="shared" si="1"/>
        <v>-0.69500000000000006</v>
      </c>
    </row>
    <row r="117" spans="1:10" x14ac:dyDescent="0.2">
      <c r="A117" s="17"/>
      <c r="B117" s="17"/>
      <c r="C117" s="17"/>
      <c r="D117" s="42" t="s">
        <v>99</v>
      </c>
      <c r="E117" s="6" t="s">
        <v>17</v>
      </c>
      <c r="F117" s="15">
        <v>297.3</v>
      </c>
      <c r="G117" s="32" t="s">
        <v>99</v>
      </c>
      <c r="H117" s="14">
        <v>0.8</v>
      </c>
      <c r="I117" s="12">
        <v>0.42499999999999999</v>
      </c>
      <c r="J117" s="13">
        <f t="shared" si="1"/>
        <v>-0.37500000000000006</v>
      </c>
    </row>
    <row r="118" spans="1:10" x14ac:dyDescent="0.2">
      <c r="A118" s="17"/>
      <c r="B118" s="17"/>
      <c r="C118" s="17"/>
      <c r="D118" s="31" t="s">
        <v>100</v>
      </c>
      <c r="E118" s="6" t="s">
        <v>17</v>
      </c>
      <c r="F118" s="15">
        <v>288.01</v>
      </c>
      <c r="G118" s="32" t="s">
        <v>100</v>
      </c>
      <c r="H118" s="14">
        <v>4.75</v>
      </c>
      <c r="I118" s="12">
        <v>0.69199999999999995</v>
      </c>
      <c r="J118" s="13">
        <f t="shared" si="1"/>
        <v>-4.0579999999999998</v>
      </c>
    </row>
    <row r="119" spans="1:10" x14ac:dyDescent="0.2">
      <c r="A119" s="17"/>
      <c r="B119" s="17"/>
      <c r="C119" s="17"/>
      <c r="D119" s="41" t="s">
        <v>101</v>
      </c>
      <c r="E119" s="6" t="s">
        <v>17</v>
      </c>
      <c r="F119" s="15">
        <v>297.3</v>
      </c>
      <c r="G119" s="45" t="s">
        <v>101</v>
      </c>
      <c r="H119" s="14">
        <v>1.3160000000000001</v>
      </c>
      <c r="I119" s="12">
        <v>4.4089999999999998</v>
      </c>
      <c r="J119" s="13">
        <f t="shared" si="1"/>
        <v>3.093</v>
      </c>
    </row>
    <row r="120" spans="1:10" x14ac:dyDescent="0.2">
      <c r="A120" s="17"/>
      <c r="B120" s="17"/>
      <c r="C120" s="39"/>
      <c r="D120" s="41" t="s">
        <v>102</v>
      </c>
      <c r="E120" s="40" t="s">
        <v>17</v>
      </c>
      <c r="F120" s="43">
        <v>297.3</v>
      </c>
      <c r="G120" s="45" t="s">
        <v>102</v>
      </c>
      <c r="H120" s="44">
        <v>2.1</v>
      </c>
      <c r="I120" s="12">
        <v>2.2549999999999999</v>
      </c>
      <c r="J120" s="13">
        <f t="shared" si="1"/>
        <v>0.1549999999999998</v>
      </c>
    </row>
    <row r="121" spans="1:10" x14ac:dyDescent="0.2">
      <c r="A121" s="17"/>
      <c r="B121" s="17"/>
      <c r="C121" s="39"/>
      <c r="D121" s="42"/>
      <c r="E121" s="40" t="s">
        <v>17</v>
      </c>
      <c r="F121" s="43">
        <v>288.01</v>
      </c>
      <c r="G121" s="46"/>
      <c r="H121" s="44">
        <v>2.6</v>
      </c>
      <c r="I121" s="12">
        <v>1.849</v>
      </c>
      <c r="J121" s="13">
        <f t="shared" si="1"/>
        <v>-0.75100000000000011</v>
      </c>
    </row>
    <row r="122" spans="1:10" x14ac:dyDescent="0.2">
      <c r="A122" s="17"/>
      <c r="B122" s="17"/>
      <c r="C122" s="17"/>
      <c r="D122" s="42" t="s">
        <v>103</v>
      </c>
      <c r="E122" s="6" t="s">
        <v>17</v>
      </c>
      <c r="F122" s="15">
        <v>288.01</v>
      </c>
      <c r="G122" s="46" t="s">
        <v>103</v>
      </c>
      <c r="H122" s="14">
        <v>5.6070000000000002</v>
      </c>
      <c r="I122" s="12">
        <v>10.685</v>
      </c>
      <c r="J122" s="13">
        <f t="shared" si="1"/>
        <v>5.0780000000000003</v>
      </c>
    </row>
    <row r="123" spans="1:10" x14ac:dyDescent="0.2">
      <c r="A123" s="17"/>
      <c r="B123" s="17"/>
      <c r="C123" s="17"/>
      <c r="D123" s="31" t="s">
        <v>104</v>
      </c>
      <c r="E123" s="6" t="s">
        <v>17</v>
      </c>
      <c r="F123" s="15">
        <v>288.01</v>
      </c>
      <c r="G123" s="32" t="s">
        <v>104</v>
      </c>
      <c r="H123" s="14">
        <v>6</v>
      </c>
      <c r="I123" s="12">
        <v>7.0039999999999996</v>
      </c>
      <c r="J123" s="13">
        <f t="shared" si="1"/>
        <v>1.0039999999999996</v>
      </c>
    </row>
    <row r="124" spans="1:10" ht="34.200000000000003" x14ac:dyDescent="0.2">
      <c r="A124" s="17"/>
      <c r="B124" s="17"/>
      <c r="C124" s="17"/>
      <c r="D124" s="31" t="s">
        <v>147</v>
      </c>
      <c r="E124" s="6"/>
      <c r="F124" s="19">
        <v>297.3</v>
      </c>
      <c r="G124" s="27" t="s">
        <v>147</v>
      </c>
      <c r="H124" s="18">
        <v>3.4</v>
      </c>
      <c r="I124" s="12">
        <v>1.4730000000000001</v>
      </c>
      <c r="J124" s="13">
        <f>I124-H124</f>
        <v>-1.9269999999999998</v>
      </c>
    </row>
    <row r="125" spans="1:10" x14ac:dyDescent="0.2">
      <c r="A125" s="17"/>
      <c r="B125" s="17"/>
      <c r="C125" s="17"/>
      <c r="D125" s="31" t="s">
        <v>105</v>
      </c>
      <c r="E125" s="6" t="s">
        <v>17</v>
      </c>
      <c r="F125" s="15">
        <v>288.01</v>
      </c>
      <c r="G125" s="32" t="s">
        <v>105</v>
      </c>
      <c r="H125" s="14">
        <v>10.327</v>
      </c>
      <c r="I125" s="12">
        <v>7.6429999999999998</v>
      </c>
      <c r="J125" s="13">
        <f t="shared" si="1"/>
        <v>-2.6840000000000002</v>
      </c>
    </row>
    <row r="126" spans="1:10" x14ac:dyDescent="0.2">
      <c r="A126" s="17"/>
      <c r="B126" s="17"/>
      <c r="C126" s="17"/>
      <c r="D126" s="31" t="s">
        <v>106</v>
      </c>
      <c r="E126" s="6" t="s">
        <v>17</v>
      </c>
      <c r="F126" s="15">
        <v>288.01</v>
      </c>
      <c r="G126" s="32" t="s">
        <v>106</v>
      </c>
      <c r="H126" s="14">
        <v>6</v>
      </c>
      <c r="I126" s="12">
        <v>3.395</v>
      </c>
      <c r="J126" s="13">
        <f t="shared" si="1"/>
        <v>-2.605</v>
      </c>
    </row>
    <row r="127" spans="1:10" x14ac:dyDescent="0.2">
      <c r="A127" s="17"/>
      <c r="B127" s="17"/>
      <c r="C127" s="17"/>
      <c r="D127" s="31" t="s">
        <v>107</v>
      </c>
      <c r="E127" s="6" t="s">
        <v>17</v>
      </c>
      <c r="F127" s="15">
        <v>297.3</v>
      </c>
      <c r="G127" s="32" t="s">
        <v>107</v>
      </c>
      <c r="H127" s="14">
        <v>1.1000000000000001</v>
      </c>
      <c r="I127" s="12">
        <v>0.20599999999999999</v>
      </c>
      <c r="J127" s="13">
        <f t="shared" si="1"/>
        <v>-0.89400000000000013</v>
      </c>
    </row>
    <row r="128" spans="1:10" x14ac:dyDescent="0.2">
      <c r="A128" s="17"/>
      <c r="B128" s="17"/>
      <c r="C128" s="17"/>
      <c r="D128" s="31" t="s">
        <v>108</v>
      </c>
      <c r="E128" s="6" t="s">
        <v>17</v>
      </c>
      <c r="F128" s="15">
        <v>297.3</v>
      </c>
      <c r="G128" s="32" t="s">
        <v>108</v>
      </c>
      <c r="H128" s="14">
        <v>0.9</v>
      </c>
      <c r="I128" s="12">
        <v>0.53</v>
      </c>
      <c r="J128" s="13">
        <f t="shared" si="1"/>
        <v>-0.37</v>
      </c>
    </row>
    <row r="129" spans="1:10" x14ac:dyDescent="0.2">
      <c r="A129" s="17"/>
      <c r="B129" s="17"/>
      <c r="C129" s="17"/>
      <c r="D129" s="31" t="s">
        <v>109</v>
      </c>
      <c r="E129" s="6" t="s">
        <v>17</v>
      </c>
      <c r="F129" s="15">
        <v>185.82</v>
      </c>
      <c r="G129" s="32" t="s">
        <v>109</v>
      </c>
      <c r="H129" s="14">
        <v>246</v>
      </c>
      <c r="I129" s="12">
        <v>127.92</v>
      </c>
      <c r="J129" s="13">
        <f t="shared" si="1"/>
        <v>-118.08</v>
      </c>
    </row>
    <row r="130" spans="1:10" x14ac:dyDescent="0.2">
      <c r="A130" s="17"/>
      <c r="B130" s="17"/>
      <c r="C130" s="17"/>
      <c r="D130" s="31" t="s">
        <v>110</v>
      </c>
      <c r="E130" s="6" t="s">
        <v>17</v>
      </c>
      <c r="F130" s="15">
        <v>288.01</v>
      </c>
      <c r="G130" s="32" t="s">
        <v>110</v>
      </c>
      <c r="H130" s="14">
        <v>1.5</v>
      </c>
      <c r="I130" s="12">
        <v>0</v>
      </c>
      <c r="J130" s="13">
        <f t="shared" si="1"/>
        <v>-1.5</v>
      </c>
    </row>
    <row r="131" spans="1:10" x14ac:dyDescent="0.2">
      <c r="A131" s="17"/>
      <c r="B131" s="17"/>
      <c r="C131" s="17"/>
      <c r="D131" s="31" t="s">
        <v>111</v>
      </c>
      <c r="E131" s="6" t="s">
        <v>17</v>
      </c>
      <c r="F131" s="15">
        <v>297.3</v>
      </c>
      <c r="G131" s="32" t="s">
        <v>111</v>
      </c>
      <c r="H131" s="18">
        <v>0.80100000000000005</v>
      </c>
      <c r="I131" s="12">
        <v>0.71899999999999997</v>
      </c>
      <c r="J131" s="13">
        <f t="shared" si="1"/>
        <v>-8.2000000000000073E-2</v>
      </c>
    </row>
    <row r="132" spans="1:10" x14ac:dyDescent="0.2">
      <c r="A132" s="17"/>
      <c r="B132" s="17"/>
      <c r="C132" s="17"/>
      <c r="D132" s="31" t="s">
        <v>137</v>
      </c>
      <c r="E132" s="6" t="s">
        <v>17</v>
      </c>
      <c r="F132" s="15">
        <v>297.3</v>
      </c>
      <c r="G132" s="32" t="s">
        <v>137</v>
      </c>
      <c r="H132" s="14">
        <v>5.1999999999999998E-2</v>
      </c>
      <c r="I132" s="12">
        <v>5.1999999999999998E-2</v>
      </c>
      <c r="J132" s="13">
        <f t="shared" si="1"/>
        <v>0</v>
      </c>
    </row>
    <row r="133" spans="1:10" x14ac:dyDescent="0.2">
      <c r="A133" s="17"/>
      <c r="B133" s="17"/>
      <c r="C133" s="17"/>
      <c r="D133" s="41" t="s">
        <v>116</v>
      </c>
      <c r="E133" s="6" t="s">
        <v>17</v>
      </c>
      <c r="F133" s="15">
        <v>297.3</v>
      </c>
      <c r="G133" s="45" t="s">
        <v>116</v>
      </c>
      <c r="H133" s="14">
        <v>0.7</v>
      </c>
      <c r="I133" s="12">
        <v>0.22500000000000001</v>
      </c>
      <c r="J133" s="13">
        <f t="shared" si="1"/>
        <v>-0.47499999999999998</v>
      </c>
    </row>
    <row r="134" spans="1:10" x14ac:dyDescent="0.2">
      <c r="A134" s="17"/>
      <c r="B134" s="17"/>
      <c r="C134" s="39"/>
      <c r="D134" s="41" t="s">
        <v>117</v>
      </c>
      <c r="E134" s="40" t="s">
        <v>17</v>
      </c>
      <c r="F134" s="43">
        <v>283.36</v>
      </c>
      <c r="G134" s="45" t="s">
        <v>117</v>
      </c>
      <c r="H134" s="44">
        <v>4</v>
      </c>
      <c r="I134" s="12">
        <v>3.927</v>
      </c>
      <c r="J134" s="13">
        <f t="shared" si="1"/>
        <v>-7.2999999999999954E-2</v>
      </c>
    </row>
    <row r="135" spans="1:10" x14ac:dyDescent="0.2">
      <c r="A135" s="17"/>
      <c r="B135" s="17"/>
      <c r="C135" s="39"/>
      <c r="D135" s="47"/>
      <c r="E135" s="40" t="s">
        <v>17</v>
      </c>
      <c r="F135" s="43">
        <v>283.36</v>
      </c>
      <c r="G135" s="48"/>
      <c r="H135" s="44">
        <v>1.5</v>
      </c>
      <c r="I135" s="12">
        <v>1.52</v>
      </c>
      <c r="J135" s="13">
        <f t="shared" si="1"/>
        <v>2.0000000000000018E-2</v>
      </c>
    </row>
    <row r="136" spans="1:10" x14ac:dyDescent="0.2">
      <c r="A136" s="17"/>
      <c r="B136" s="17"/>
      <c r="C136" s="39"/>
      <c r="D136" s="47"/>
      <c r="E136" s="40" t="s">
        <v>17</v>
      </c>
      <c r="F136" s="43">
        <v>283.36</v>
      </c>
      <c r="G136" s="48"/>
      <c r="H136" s="44">
        <v>1</v>
      </c>
      <c r="I136" s="12">
        <v>0.88900000000000001</v>
      </c>
      <c r="J136" s="13">
        <f t="shared" si="1"/>
        <v>-0.11099999999999999</v>
      </c>
    </row>
    <row r="137" spans="1:10" x14ac:dyDescent="0.2">
      <c r="A137" s="17"/>
      <c r="B137" s="17"/>
      <c r="C137" s="39"/>
      <c r="D137" s="42"/>
      <c r="E137" s="40" t="s">
        <v>17</v>
      </c>
      <c r="F137" s="43">
        <v>283.36</v>
      </c>
      <c r="G137" s="46"/>
      <c r="H137" s="44">
        <v>12</v>
      </c>
      <c r="I137" s="12">
        <v>12.17</v>
      </c>
      <c r="J137" s="13">
        <f t="shared" si="1"/>
        <v>0.16999999999999993</v>
      </c>
    </row>
    <row r="138" spans="1:10" x14ac:dyDescent="0.2">
      <c r="A138" s="17"/>
      <c r="B138" s="17"/>
      <c r="C138" s="17"/>
      <c r="D138" s="42" t="s">
        <v>118</v>
      </c>
      <c r="E138" s="6" t="s">
        <v>17</v>
      </c>
      <c r="F138" s="15">
        <v>297.3</v>
      </c>
      <c r="G138" s="46" t="s">
        <v>118</v>
      </c>
      <c r="H138" s="14">
        <v>1.2</v>
      </c>
      <c r="I138" s="12">
        <v>1.4750000000000001</v>
      </c>
      <c r="J138" s="13">
        <f t="shared" si="1"/>
        <v>0.27500000000000013</v>
      </c>
    </row>
    <row r="139" spans="1:10" x14ac:dyDescent="0.2">
      <c r="A139" s="17"/>
      <c r="B139" s="17"/>
      <c r="C139" s="17"/>
      <c r="D139" s="31" t="s">
        <v>119</v>
      </c>
      <c r="E139" s="6" t="s">
        <v>17</v>
      </c>
      <c r="F139" s="15">
        <v>288.01</v>
      </c>
      <c r="G139" s="32" t="s">
        <v>119</v>
      </c>
      <c r="H139" s="14">
        <v>2</v>
      </c>
      <c r="I139" s="12">
        <v>2.0230000000000001</v>
      </c>
      <c r="J139" s="13">
        <f t="shared" si="1"/>
        <v>2.3000000000000131E-2</v>
      </c>
    </row>
    <row r="140" spans="1:10" x14ac:dyDescent="0.2">
      <c r="A140" s="17"/>
      <c r="B140" s="17"/>
      <c r="C140" s="17"/>
      <c r="D140" s="31" t="s">
        <v>120</v>
      </c>
      <c r="E140" s="6" t="s">
        <v>17</v>
      </c>
      <c r="F140" s="15">
        <v>297.3</v>
      </c>
      <c r="G140" s="32" t="s">
        <v>120</v>
      </c>
      <c r="H140" s="14">
        <v>0.36</v>
      </c>
      <c r="I140" s="12">
        <v>0.4</v>
      </c>
      <c r="J140" s="13">
        <f t="shared" si="1"/>
        <v>4.0000000000000036E-2</v>
      </c>
    </row>
    <row r="141" spans="1:10" x14ac:dyDescent="0.2">
      <c r="A141" s="17"/>
      <c r="B141" s="17"/>
      <c r="C141" s="17"/>
      <c r="D141" s="31" t="s">
        <v>121</v>
      </c>
      <c r="E141" s="6" t="s">
        <v>17</v>
      </c>
      <c r="F141" s="15">
        <v>288.01</v>
      </c>
      <c r="G141" s="32" t="s">
        <v>121</v>
      </c>
      <c r="H141" s="14">
        <v>1.81</v>
      </c>
      <c r="I141" s="12">
        <v>1.4530000000000001</v>
      </c>
      <c r="J141" s="13">
        <f t="shared" si="1"/>
        <v>-0.35699999999999998</v>
      </c>
    </row>
    <row r="142" spans="1:10" x14ac:dyDescent="0.2">
      <c r="A142" s="17"/>
      <c r="B142" s="17"/>
      <c r="C142" s="17"/>
      <c r="D142" s="31" t="s">
        <v>122</v>
      </c>
      <c r="E142" s="6" t="s">
        <v>17</v>
      </c>
      <c r="F142" s="15">
        <v>288.01</v>
      </c>
      <c r="G142" s="32" t="s">
        <v>122</v>
      </c>
      <c r="H142" s="14">
        <v>15</v>
      </c>
      <c r="I142" s="12">
        <v>11.683999999999999</v>
      </c>
      <c r="J142" s="13">
        <f t="shared" si="1"/>
        <v>-3.3160000000000007</v>
      </c>
    </row>
    <row r="143" spans="1:10" x14ac:dyDescent="0.2">
      <c r="A143" s="17"/>
      <c r="B143" s="17"/>
      <c r="C143" s="17"/>
      <c r="D143" s="31" t="s">
        <v>123</v>
      </c>
      <c r="E143" s="6" t="s">
        <v>17</v>
      </c>
      <c r="F143" s="15">
        <v>288.01</v>
      </c>
      <c r="G143" s="32" t="s">
        <v>123</v>
      </c>
      <c r="H143" s="14">
        <v>4.5</v>
      </c>
      <c r="I143" s="12">
        <v>2.496</v>
      </c>
      <c r="J143" s="13">
        <f t="shared" si="1"/>
        <v>-2.004</v>
      </c>
    </row>
    <row r="144" spans="1:10" x14ac:dyDescent="0.2">
      <c r="A144" s="17"/>
      <c r="B144" s="17"/>
      <c r="C144" s="17"/>
      <c r="D144" s="31" t="s">
        <v>124</v>
      </c>
      <c r="E144" s="6" t="s">
        <v>17</v>
      </c>
      <c r="F144" s="15">
        <v>288.01</v>
      </c>
      <c r="G144" s="32" t="s">
        <v>124</v>
      </c>
      <c r="H144" s="14">
        <v>1.851</v>
      </c>
      <c r="I144" s="12">
        <v>2.3029999999999999</v>
      </c>
      <c r="J144" s="13">
        <f t="shared" si="1"/>
        <v>0.45199999999999996</v>
      </c>
    </row>
    <row r="145" spans="1:10" x14ac:dyDescent="0.2">
      <c r="A145" s="17"/>
      <c r="B145" s="17"/>
      <c r="C145" s="17"/>
      <c r="D145" s="31" t="s">
        <v>125</v>
      </c>
      <c r="E145" s="6" t="s">
        <v>17</v>
      </c>
      <c r="F145" s="15">
        <v>288.01</v>
      </c>
      <c r="G145" s="32" t="s">
        <v>125</v>
      </c>
      <c r="H145" s="14">
        <v>2.899</v>
      </c>
      <c r="I145" s="12">
        <v>2.2090000000000001</v>
      </c>
      <c r="J145" s="13">
        <f t="shared" si="1"/>
        <v>-0.69</v>
      </c>
    </row>
    <row r="146" spans="1:10" x14ac:dyDescent="0.2">
      <c r="A146" s="17"/>
      <c r="B146" s="17"/>
      <c r="C146" s="17"/>
      <c r="D146" s="31" t="s">
        <v>126</v>
      </c>
      <c r="E146" s="6" t="s">
        <v>17</v>
      </c>
      <c r="F146" s="15">
        <v>297.3</v>
      </c>
      <c r="G146" s="32" t="s">
        <v>126</v>
      </c>
      <c r="H146" s="14">
        <v>1.2</v>
      </c>
      <c r="I146" s="12">
        <v>0.79400000000000004</v>
      </c>
      <c r="J146" s="13">
        <f t="shared" ref="J146:J163" si="2">I146-H146</f>
        <v>-0.40599999999999992</v>
      </c>
    </row>
    <row r="147" spans="1:10" x14ac:dyDescent="0.2">
      <c r="A147" s="17"/>
      <c r="B147" s="17"/>
      <c r="C147" s="17"/>
      <c r="D147" s="31" t="s">
        <v>127</v>
      </c>
      <c r="E147" s="6" t="s">
        <v>17</v>
      </c>
      <c r="F147" s="15">
        <v>288.01</v>
      </c>
      <c r="G147" s="32" t="s">
        <v>127</v>
      </c>
      <c r="H147" s="14">
        <v>10</v>
      </c>
      <c r="I147" s="12">
        <v>10.305999999999999</v>
      </c>
      <c r="J147" s="13">
        <f t="shared" si="2"/>
        <v>0.30599999999999916</v>
      </c>
    </row>
    <row r="148" spans="1:10" x14ac:dyDescent="0.2">
      <c r="A148" s="17"/>
      <c r="B148" s="17"/>
      <c r="C148" s="17"/>
      <c r="D148" s="31" t="s">
        <v>138</v>
      </c>
      <c r="E148" s="6" t="s">
        <v>17</v>
      </c>
      <c r="F148" s="15">
        <v>288.01</v>
      </c>
      <c r="G148" s="32" t="s">
        <v>138</v>
      </c>
      <c r="H148" s="14">
        <v>7.274</v>
      </c>
      <c r="I148" s="12">
        <v>5.5650000000000004</v>
      </c>
      <c r="J148" s="13">
        <f t="shared" si="2"/>
        <v>-1.7089999999999996</v>
      </c>
    </row>
    <row r="149" spans="1:10" x14ac:dyDescent="0.2">
      <c r="A149" s="17"/>
      <c r="B149" s="17"/>
      <c r="C149" s="17"/>
      <c r="D149" s="31" t="s">
        <v>139</v>
      </c>
      <c r="E149" s="6" t="s">
        <v>17</v>
      </c>
      <c r="F149" s="15">
        <v>288.01</v>
      </c>
      <c r="G149" s="32" t="s">
        <v>139</v>
      </c>
      <c r="H149" s="14">
        <v>14.631</v>
      </c>
      <c r="I149" s="12">
        <v>24.94</v>
      </c>
      <c r="J149" s="13">
        <f t="shared" si="2"/>
        <v>10.309000000000001</v>
      </c>
    </row>
    <row r="150" spans="1:10" x14ac:dyDescent="0.2">
      <c r="A150" s="17"/>
      <c r="B150" s="17"/>
      <c r="C150" s="17"/>
      <c r="D150" s="31" t="s">
        <v>140</v>
      </c>
      <c r="E150" s="6" t="s">
        <v>17</v>
      </c>
      <c r="F150" s="15">
        <v>283.36</v>
      </c>
      <c r="G150" s="32" t="s">
        <v>140</v>
      </c>
      <c r="H150" s="14">
        <v>25</v>
      </c>
      <c r="I150" s="12">
        <v>7.0250000000000004</v>
      </c>
      <c r="J150" s="13">
        <f t="shared" si="2"/>
        <v>-17.975000000000001</v>
      </c>
    </row>
    <row r="151" spans="1:10" x14ac:dyDescent="0.2">
      <c r="A151" s="17"/>
      <c r="B151" s="17"/>
      <c r="C151" s="17"/>
      <c r="D151" s="31" t="s">
        <v>141</v>
      </c>
      <c r="E151" s="6" t="s">
        <v>17</v>
      </c>
      <c r="F151" s="15">
        <v>288.01</v>
      </c>
      <c r="G151" s="32" t="s">
        <v>141</v>
      </c>
      <c r="H151" s="14">
        <v>2.4</v>
      </c>
      <c r="I151" s="12">
        <v>1.3009999999999999</v>
      </c>
      <c r="J151" s="13">
        <f t="shared" si="2"/>
        <v>-1.099</v>
      </c>
    </row>
    <row r="152" spans="1:10" x14ac:dyDescent="0.2">
      <c r="A152" s="17"/>
      <c r="B152" s="17"/>
      <c r="C152" s="17"/>
      <c r="D152" s="31" t="s">
        <v>142</v>
      </c>
      <c r="E152" s="6" t="s">
        <v>17</v>
      </c>
      <c r="F152" s="15">
        <v>297.3</v>
      </c>
      <c r="G152" s="32" t="s">
        <v>142</v>
      </c>
      <c r="H152" s="14">
        <v>1.2</v>
      </c>
      <c r="I152" s="12">
        <v>1.0249999999999999</v>
      </c>
      <c r="J152" s="13">
        <f t="shared" si="2"/>
        <v>-0.17500000000000004</v>
      </c>
    </row>
    <row r="153" spans="1:10" ht="22.8" x14ac:dyDescent="0.2">
      <c r="A153" s="17"/>
      <c r="B153" s="17"/>
      <c r="C153" s="17"/>
      <c r="D153" s="31" t="s">
        <v>143</v>
      </c>
      <c r="E153" s="6" t="s">
        <v>17</v>
      </c>
      <c r="F153" s="19">
        <v>297.3</v>
      </c>
      <c r="G153" s="32" t="s">
        <v>143</v>
      </c>
      <c r="H153" s="18">
        <v>1</v>
      </c>
      <c r="I153" s="12">
        <v>0</v>
      </c>
      <c r="J153" s="13">
        <f t="shared" si="2"/>
        <v>-1</v>
      </c>
    </row>
    <row r="154" spans="1:10" x14ac:dyDescent="0.2">
      <c r="A154" s="17"/>
      <c r="B154" s="17"/>
      <c r="C154" s="17"/>
      <c r="D154" s="31" t="s">
        <v>148</v>
      </c>
      <c r="E154" s="6"/>
      <c r="F154" s="19">
        <v>297.3</v>
      </c>
      <c r="G154" s="32" t="s">
        <v>148</v>
      </c>
      <c r="H154" s="18">
        <v>1</v>
      </c>
      <c r="I154" s="12">
        <v>0.60799999999999998</v>
      </c>
      <c r="J154" s="13">
        <f t="shared" si="2"/>
        <v>-0.39200000000000002</v>
      </c>
    </row>
    <row r="155" spans="1:10" x14ac:dyDescent="0.2">
      <c r="A155" s="17"/>
      <c r="B155" s="17"/>
      <c r="C155" s="17"/>
      <c r="D155" s="31" t="s">
        <v>150</v>
      </c>
      <c r="E155" s="6"/>
      <c r="F155" s="19">
        <v>297.3</v>
      </c>
      <c r="G155" s="32" t="s">
        <v>150</v>
      </c>
      <c r="H155" s="18">
        <v>1.6</v>
      </c>
      <c r="I155" s="12">
        <v>0.85799999999999998</v>
      </c>
      <c r="J155" s="13">
        <f t="shared" si="2"/>
        <v>-0.7420000000000001</v>
      </c>
    </row>
    <row r="156" spans="1:10" x14ac:dyDescent="0.2">
      <c r="A156" s="17"/>
      <c r="B156" s="17"/>
      <c r="C156" s="17"/>
      <c r="D156" s="31" t="s">
        <v>151</v>
      </c>
      <c r="E156" s="6"/>
      <c r="F156" s="19">
        <v>297.3</v>
      </c>
      <c r="G156" s="32" t="s">
        <v>151</v>
      </c>
      <c r="H156" s="18">
        <v>0.79</v>
      </c>
      <c r="I156" s="12">
        <v>1.3169999999999999</v>
      </c>
      <c r="J156" s="13">
        <f t="shared" si="2"/>
        <v>0.52699999999999991</v>
      </c>
    </row>
    <row r="157" spans="1:10" x14ac:dyDescent="0.2">
      <c r="A157" s="17"/>
      <c r="B157" s="17"/>
      <c r="C157" s="17"/>
      <c r="D157" s="31" t="s">
        <v>154</v>
      </c>
      <c r="E157" s="6"/>
      <c r="F157" s="19">
        <v>297.3</v>
      </c>
      <c r="G157" s="27" t="s">
        <v>154</v>
      </c>
      <c r="H157" s="18">
        <v>2.1</v>
      </c>
      <c r="I157" s="12">
        <v>0.05</v>
      </c>
      <c r="J157" s="13">
        <f t="shared" si="2"/>
        <v>-2.0500000000000003</v>
      </c>
    </row>
    <row r="158" spans="1:10" x14ac:dyDescent="0.2">
      <c r="A158" s="17"/>
      <c r="B158" s="17"/>
      <c r="C158" s="17"/>
      <c r="D158" s="31" t="s">
        <v>153</v>
      </c>
      <c r="E158" s="6"/>
      <c r="F158" s="19">
        <v>297.3</v>
      </c>
      <c r="G158" s="32" t="s">
        <v>153</v>
      </c>
      <c r="H158" s="18">
        <v>0.6</v>
      </c>
      <c r="I158" s="12">
        <v>0.38600000000000001</v>
      </c>
      <c r="J158" s="13">
        <f t="shared" si="2"/>
        <v>-0.21399999999999997</v>
      </c>
    </row>
    <row r="159" spans="1:10" x14ac:dyDescent="0.2">
      <c r="A159" s="17"/>
      <c r="B159" s="17"/>
      <c r="C159" s="17"/>
      <c r="D159" s="31" t="s">
        <v>155</v>
      </c>
      <c r="E159" s="6"/>
      <c r="F159" s="15">
        <v>288.01</v>
      </c>
      <c r="G159" s="32" t="s">
        <v>155</v>
      </c>
      <c r="H159" s="18">
        <v>10.78</v>
      </c>
      <c r="I159" s="12">
        <v>8.2710000000000008</v>
      </c>
      <c r="J159" s="13">
        <f t="shared" si="2"/>
        <v>-2.5089999999999986</v>
      </c>
    </row>
    <row r="160" spans="1:10" ht="22.8" x14ac:dyDescent="0.2">
      <c r="A160" s="17"/>
      <c r="B160" s="17"/>
      <c r="C160" s="17"/>
      <c r="D160" s="31" t="s">
        <v>156</v>
      </c>
      <c r="E160" s="6"/>
      <c r="F160" s="19">
        <v>297.3</v>
      </c>
      <c r="G160" s="32" t="s">
        <v>156</v>
      </c>
      <c r="H160" s="18">
        <v>1.2</v>
      </c>
      <c r="I160" s="12">
        <v>0.248</v>
      </c>
      <c r="J160" s="13">
        <f t="shared" si="2"/>
        <v>-0.95199999999999996</v>
      </c>
    </row>
    <row r="161" spans="1:10" ht="22.8" x14ac:dyDescent="0.2">
      <c r="A161" s="17"/>
      <c r="B161" s="17"/>
      <c r="C161" s="17"/>
      <c r="D161" s="31" t="s">
        <v>160</v>
      </c>
      <c r="E161" s="6"/>
      <c r="F161" s="15">
        <v>288.01</v>
      </c>
      <c r="G161" s="32" t="s">
        <v>160</v>
      </c>
      <c r="H161" s="18">
        <v>7.6</v>
      </c>
      <c r="I161" s="12">
        <v>4.7830000000000004</v>
      </c>
      <c r="J161" s="13">
        <f t="shared" si="2"/>
        <v>-2.8169999999999993</v>
      </c>
    </row>
    <row r="162" spans="1:10" ht="22.8" x14ac:dyDescent="0.2">
      <c r="A162" s="17"/>
      <c r="B162" s="17"/>
      <c r="C162" s="17"/>
      <c r="D162" s="31" t="s">
        <v>161</v>
      </c>
      <c r="E162" s="6"/>
      <c r="F162" s="19">
        <v>297.3</v>
      </c>
      <c r="G162" s="32" t="s">
        <v>161</v>
      </c>
      <c r="H162" s="18">
        <v>1</v>
      </c>
      <c r="I162" s="12">
        <v>0.98099999999999998</v>
      </c>
      <c r="J162" s="13">
        <f t="shared" si="2"/>
        <v>-1.9000000000000017E-2</v>
      </c>
    </row>
    <row r="163" spans="1:10" ht="31.35" customHeight="1" x14ac:dyDescent="0.2">
      <c r="A163" s="17"/>
      <c r="B163" s="17"/>
      <c r="C163" s="17"/>
      <c r="D163" s="31" t="s">
        <v>144</v>
      </c>
      <c r="E163" s="6" t="s">
        <v>17</v>
      </c>
      <c r="F163" s="19">
        <v>367.84</v>
      </c>
      <c r="G163" s="32" t="s">
        <v>144</v>
      </c>
      <c r="H163" s="18">
        <v>1230</v>
      </c>
      <c r="I163" s="12">
        <v>1378.8969999999999</v>
      </c>
      <c r="J163" s="13">
        <f t="shared" si="2"/>
        <v>148.89699999999993</v>
      </c>
    </row>
    <row r="164" spans="1:10" x14ac:dyDescent="0.2">
      <c r="A164" s="20"/>
      <c r="B164" s="20"/>
      <c r="C164" s="20"/>
      <c r="D164" s="21"/>
      <c r="E164" s="20"/>
      <c r="F164" s="22"/>
      <c r="G164" s="21"/>
      <c r="H164" s="23">
        <f>SUM(H13:H163)</f>
        <v>11499.023999999998</v>
      </c>
      <c r="I164" s="24">
        <f>SUM(I13:I163)</f>
        <v>9405.6090000000022</v>
      </c>
      <c r="J164" s="25">
        <f>I164-H164</f>
        <v>-2093.4149999999954</v>
      </c>
    </row>
    <row r="166" spans="1:10" x14ac:dyDescent="0.2">
      <c r="I166" s="26"/>
    </row>
  </sheetData>
  <mergeCells count="10">
    <mergeCell ref="G114:G116"/>
    <mergeCell ref="D13:D14"/>
    <mergeCell ref="E13:E14"/>
    <mergeCell ref="F13:F14"/>
    <mergeCell ref="G13:G14"/>
    <mergeCell ref="A5:J5"/>
    <mergeCell ref="A6:J6"/>
    <mergeCell ref="A7:J7"/>
    <mergeCell ref="A8:J8"/>
    <mergeCell ref="A9:J9"/>
  </mergeCells>
  <pageMargins left="0.31496062992125984" right="0.31496062992125984" top="0.74803149606299213" bottom="0.74803149606299213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2018-01-16T11:11:14Z</cp:lastPrinted>
  <dcterms:created xsi:type="dcterms:W3CDTF">2015-01-28T08:27:48Z</dcterms:created>
  <dcterms:modified xsi:type="dcterms:W3CDTF">2018-01-16T11:33:20Z</dcterms:modified>
</cp:coreProperties>
</file>