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 activeTab="2"/>
  </bookViews>
  <sheets>
    <sheet name="Апрель" sheetId="3" r:id="rId1"/>
    <sheet name="Май" sheetId="4" r:id="rId2"/>
    <sheet name="Июнь" sheetId="5" r:id="rId3"/>
  </sheets>
  <calcPr calcId="145621"/>
</workbook>
</file>

<file path=xl/calcChain.xml><?xml version="1.0" encoding="utf-8"?>
<calcChain xmlns="http://schemas.openxmlformats.org/spreadsheetml/2006/main">
  <c r="J164" i="5" l="1"/>
  <c r="J163" i="5"/>
  <c r="J163" i="4" l="1"/>
  <c r="J162" i="4" l="1"/>
  <c r="J162" i="3"/>
  <c r="J162" i="5"/>
  <c r="I166" i="5"/>
  <c r="H166" i="5"/>
  <c r="J165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I165" i="4"/>
  <c r="H165" i="4"/>
  <c r="J164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63" i="3"/>
  <c r="J161" i="3"/>
  <c r="J160" i="3"/>
  <c r="J159" i="3"/>
  <c r="J158" i="3"/>
  <c r="J157" i="3"/>
  <c r="I164" i="3"/>
  <c r="J156" i="3"/>
  <c r="J155" i="3"/>
  <c r="J154" i="3"/>
  <c r="H164" i="3"/>
  <c r="J166" i="5" l="1"/>
  <c r="J165" i="4"/>
  <c r="J164" i="3"/>
  <c r="J122" i="3" l="1"/>
  <c r="J40" i="3"/>
  <c r="J85" i="3" l="1"/>
  <c r="J13" i="3" l="1"/>
  <c r="J1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</calcChain>
</file>

<file path=xl/sharedStrings.xml><?xml version="1.0" encoding="utf-8"?>
<sst xmlns="http://schemas.openxmlformats.org/spreadsheetml/2006/main" count="1332" uniqueCount="162">
  <si>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</si>
  <si>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</si>
  <si>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</si>
  <si>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</si>
  <si>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</si>
  <si>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</si>
  <si>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</si>
  <si>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</si>
  <si>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</si>
  <si>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</si>
  <si>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</si>
  <si>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</si>
  <si>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</si>
  <si>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</si>
  <si>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 млн.куб.м в год</t>
  </si>
  <si>
    <t>Сеть газораспределения г.Лермонтова АГРС Ессентуки-2 Винсады</t>
  </si>
  <si>
    <t>ГГРП г.Лермонтова</t>
  </si>
  <si>
    <t>-</t>
  </si>
  <si>
    <t>Тариф на услуги по транспортировке газа по трубопроводам с детализацией по зоне входа в газораспределительную сеть, руб.за 1000 куб.м</t>
  </si>
  <si>
    <t>Тариф на услуги по транспортировке газа по трубопроводам с детализацией по зоне выхода из газораспределительную сеть, руб.за 1000 куб.м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</si>
  <si>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</si>
  <si>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</si>
  <si>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</si>
  <si>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</si>
  <si>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</si>
  <si>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</si>
  <si>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</si>
  <si>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</si>
  <si>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</si>
  <si>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</si>
  <si>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</si>
  <si>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</si>
  <si>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</si>
  <si>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</si>
  <si>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</si>
  <si>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</si>
  <si>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</si>
  <si>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</si>
  <si>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</si>
  <si>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</si>
  <si>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</si>
  <si>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</si>
  <si>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29-1-0062/18-Автомобильно дорожный университет (МАДИ)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</si>
  <si>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</si>
  <si>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</si>
  <si>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</si>
  <si>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</si>
  <si>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</si>
  <si>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</si>
  <si>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</si>
  <si>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</si>
  <si>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29-1-0081/18-ФЛ Курдубанова Г.Е.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</si>
  <si>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</si>
  <si>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</si>
  <si>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</si>
  <si>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</si>
  <si>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</si>
  <si>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</si>
  <si>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</si>
  <si>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</si>
  <si>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29-1-0102/18-Управляющая компания Бештау Лермонтов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</si>
  <si>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</si>
  <si>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</si>
  <si>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</si>
  <si>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</si>
  <si>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</si>
  <si>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</si>
  <si>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</si>
  <si>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</si>
  <si>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</si>
  <si>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</si>
  <si>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</si>
  <si>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</si>
  <si>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</si>
  <si>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</si>
  <si>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</si>
  <si>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</si>
  <si>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</si>
  <si>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</si>
  <si>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</si>
  <si>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</si>
  <si>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</si>
  <si>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29-1-0136/18-ФЛ Дурнев И.Ю.</t>
  </si>
  <si>
    <t>29-1-0138/18-Клинический центр ФГБУ</t>
  </si>
  <si>
    <t>29-1-0143/18-Мибикор ЗАО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</si>
  <si>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</si>
  <si>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</si>
  <si>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</si>
  <si>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</si>
  <si>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</si>
  <si>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</si>
  <si>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</si>
  <si>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</si>
  <si>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</si>
  <si>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</si>
  <si>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29-1-0157/18-Поисково-спасательный отряд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</si>
  <si>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</si>
  <si>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</si>
  <si>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</si>
  <si>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</si>
  <si>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</si>
  <si>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</si>
  <si>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</si>
  <si>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</si>
  <si>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</si>
  <si>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</si>
  <si>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</si>
  <si>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</si>
  <si>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</si>
  <si>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</si>
  <si>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</si>
  <si>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</si>
  <si>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</si>
  <si>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</si>
  <si>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</si>
  <si>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</si>
  <si>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</si>
  <si>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</si>
  <si>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</si>
  <si>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</si>
  <si>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</si>
  <si>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</si>
  <si>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29-1-0195/18-Пожарная часть 2 отряд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</si>
  <si>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</si>
  <si>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</si>
  <si>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</si>
  <si>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</si>
  <si>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</si>
  <si>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</si>
  <si>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</si>
  <si>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</si>
  <si>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</si>
  <si>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</si>
  <si>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</si>
  <si>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</si>
  <si>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</si>
  <si>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</si>
  <si>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</si>
  <si>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</si>
  <si>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</si>
  <si>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</si>
  <si>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</si>
  <si>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</si>
  <si>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29-1-0217/18-Судебные приставы ГУ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</si>
  <si>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</si>
  <si>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</si>
  <si>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</si>
  <si>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</si>
  <si>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29-1-0222/18-Чистый город МУП г Лермонтова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</si>
  <si>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</si>
  <si>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</si>
  <si>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</si>
  <si>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</si>
  <si>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29-1-0227/18-Жилье комфорт ООО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</si>
  <si>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</si>
  <si>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</si>
  <si>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за апрель 2018 г.</t>
  </si>
  <si>
    <t>29-1-0228/18-Лермонтовское хуторское казачье общество Ставропольского окружного казачьего общества Терского войскового казачьего общества</t>
  </si>
  <si>
    <t>за май 2018 г.</t>
  </si>
  <si>
    <t>29-1-0229/18-ООО "Южный центр подготовки персонала"</t>
  </si>
  <si>
    <t>29-1-0230/18-ФЛ Асанов Аскер Ажмурзаевич</t>
  </si>
  <si>
    <t>за июнь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</si>
</sst>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MS Sans Serif"/>
    </font>
    <font>
      <b/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0" fontId="4" fillId="0" borderId="0" xfId="0" applyFont="1"/>
    <xf numFmtId="2" fontId="6" fillId="0" borderId="1" xfId="0" applyNumberFormat="1" applyFont="1" applyBorder="1" applyAlignment="1">
      <alignment vertical="center" wrapText="1"/>
    </xf>
    <xf numFmtId="0" fontId="26" fillId="0" borderId="0" xfId="0" applyFont="1"/>
    <xf numFmtId="0" fontId="6" fillId="0" borderId="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/>
    </xf>
    <xf numFmtId="0" fontId="4" fillId="0" borderId="0" xfId="0" applyFont="1" applyAlignment="1"/>
    <xf numFmtId="164" fontId="6" fillId="0" borderId="0" xfId="1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25" borderId="1" xfId="0" applyFont="1" applyFill="1" applyBorder="1"/>
    <xf numFmtId="0" fontId="1" fillId="25" borderId="14" xfId="0" applyFont="1" applyFill="1" applyBorder="1"/>
    <xf numFmtId="0" fontId="27" fillId="0" borderId="1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1" fillId="0" borderId="1" xfId="0" applyFont="1" applyBorder="1"/>
    <xf numFmtId="0" fontId="1" fillId="24" borderId="0" xfId="0" applyFont="1" applyFill="1"/>
    <xf numFmtId="0" fontId="26" fillId="24" borderId="0" xfId="0" applyFont="1" applyFill="1"/>
    <xf numFmtId="164" fontId="28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5" borderId="1" xfId="2" applyNumberFormat="1" applyFont="1" applyFill="1" applyBorder="1" applyAlignment="1">
      <alignment horizontal="right"/>
    </xf>
    <xf numFmtId="164" fontId="4" fillId="0" borderId="1" xfId="0" applyNumberFormat="1" applyFont="1" applyBorder="1"/>
    <xf numFmtId="164" fontId="4" fillId="25" borderId="1" xfId="0" applyNumberFormat="1" applyFont="1" applyFill="1" applyBorder="1" applyAlignment="1">
      <alignment horizontal="right"/>
    </xf>
    <xf numFmtId="164" fontId="4" fillId="25" borderId="1" xfId="0" applyNumberFormat="1" applyFont="1" applyFill="1" applyBorder="1"/>
    <xf numFmtId="164" fontId="4" fillId="24" borderId="1" xfId="0" applyNumberFormat="1" applyFont="1" applyFill="1" applyBorder="1" applyAlignment="1">
      <alignment horizontal="right"/>
    </xf>
    <xf numFmtId="164" fontId="4" fillId="24" borderId="1" xfId="0" applyNumberFormat="1" applyFont="1" applyFill="1" applyBorder="1"/>
    <xf numFmtId="164" fontId="6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25" borderId="1" xfId="0" applyFont="1" applyFill="1" applyBorder="1"/>
    <xf numFmtId="0" fontId="4" fillId="25" borderId="14" xfId="0" applyFont="1" applyFill="1" applyBorder="1"/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24" borderId="0" xfId="0" applyFont="1" applyFill="1"/>
    <xf numFmtId="0" fontId="6" fillId="24" borderId="0" xfId="0" applyFont="1" applyFill="1"/>
    <xf numFmtId="2" fontId="4" fillId="0" borderId="1" xfId="0" applyNumberFormat="1" applyFont="1" applyBorder="1"/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6" fillId="0" borderId="15" xfId="0" applyNumberFormat="1" applyFont="1" applyBorder="1" applyAlignment="1"/>
    <xf numFmtId="0" fontId="0" fillId="0" borderId="13" xfId="0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Border="1" applyAlignment="1">
      <alignment horizontal="right"/>
    </xf>
    <xf numFmtId="164" fontId="4" fillId="0" borderId="13" xfId="0" applyNumberFormat="1" applyFont="1" applyBorder="1" applyAlignment="1">
      <alignment wrapText="1"/>
    </xf>
    <xf numFmtId="0" fontId="3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3">
    <dxf>
      <fill>
        <patternFill>
          <bgColor rgb="FFE1F4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E1F4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E1F4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opLeftCell="A145" zoomScale="80" zoomScaleNormal="80" workbookViewId="0">
      <selection activeCell="H163" sqref="H163"/>
    </sheetView>
  </sheetViews>
  <sheetFormatPr defaultColWidth="9.109375" defaultRowHeight="13.8" x14ac:dyDescent="0.25"/>
  <cols>
    <col min="1" max="1" width="4.44140625" style="4" customWidth="1"/>
    <col min="2" max="2" width="17.6640625" style="4" customWidth="1"/>
    <col min="3" max="3" width="9.6640625" style="4" customWidth="1"/>
    <col min="4" max="4" width="30.33203125" style="4" customWidth="1"/>
    <col min="5" max="5" width="9.77734375" style="4" customWidth="1"/>
    <col min="6" max="6" width="11.88671875" style="11" customWidth="1"/>
    <col min="7" max="7" width="30.5546875" style="4" customWidth="1"/>
    <col min="8" max="8" width="12.88671875" style="4" customWidth="1"/>
    <col min="9" max="9" width="11.109375" style="4" customWidth="1"/>
    <col min="10" max="10" width="11.5546875" style="4" customWidth="1"/>
    <col min="11" max="16384" width="9.109375" style="4"/>
  </cols>
  <sheetData>
    <row r="1" spans="1:13" x14ac:dyDescent="0.25">
      <c r="J1" s="5" t="s">
        <v>0</v>
      </c>
    </row>
    <row r="2" spans="1:13" x14ac:dyDescent="0.25">
      <c r="J2" s="5" t="s">
        <v>1</v>
      </c>
    </row>
    <row r="3" spans="1:13" x14ac:dyDescent="0.25">
      <c r="J3" s="5" t="s">
        <v>2</v>
      </c>
    </row>
    <row r="5" spans="1:13" x14ac:dyDescent="0.2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</row>
    <row r="6" spans="1:13" x14ac:dyDescent="0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</row>
    <row r="7" spans="1:13" x14ac:dyDescent="0.2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</row>
    <row r="8" spans="1:13" x14ac:dyDescent="0.25">
      <c r="A8" s="69" t="s">
        <v>6</v>
      </c>
      <c r="B8" s="69"/>
      <c r="C8" s="69"/>
      <c r="D8" s="69"/>
      <c r="E8" s="69"/>
      <c r="F8" s="69"/>
      <c r="G8" s="69"/>
      <c r="H8" s="69"/>
      <c r="I8" s="69"/>
      <c r="J8" s="69"/>
    </row>
    <row r="9" spans="1:13" x14ac:dyDescent="0.25">
      <c r="A9" s="69" t="s">
        <v>156</v>
      </c>
      <c r="B9" s="69"/>
      <c r="C9" s="69"/>
      <c r="D9" s="69"/>
      <c r="E9" s="69"/>
      <c r="F9" s="69"/>
      <c r="G9" s="69"/>
      <c r="H9" s="69"/>
      <c r="I9" s="69"/>
      <c r="J9" s="69"/>
    </row>
    <row r="11" spans="1:13" ht="165.45" customHeight="1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  <c r="M11" s="40"/>
    </row>
    <row r="12" spans="1:13" s="6" customFormat="1" ht="13.2" x14ac:dyDescent="0.2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  <c r="M12" s="40"/>
    </row>
    <row r="13" spans="1:13" s="6" customFormat="1" ht="31.35" customHeight="1" x14ac:dyDescent="0.2">
      <c r="A13" s="2"/>
      <c r="B13" s="2"/>
      <c r="C13" s="19"/>
      <c r="D13" s="13" t="s">
        <v>20</v>
      </c>
      <c r="E13" s="64" t="s">
        <v>17</v>
      </c>
      <c r="F13" s="66">
        <v>288.01</v>
      </c>
      <c r="G13" s="26" t="s">
        <v>20</v>
      </c>
      <c r="H13" s="21">
        <v>4.7</v>
      </c>
      <c r="I13" s="21">
        <v>4.7</v>
      </c>
      <c r="J13" s="21">
        <f>I13-H13</f>
        <v>0</v>
      </c>
      <c r="M13" s="40"/>
    </row>
    <row r="14" spans="1:13" s="9" customFormat="1" ht="13.2" customHeight="1" x14ac:dyDescent="0.25">
      <c r="A14" s="3">
        <v>1</v>
      </c>
      <c r="B14" s="3" t="s">
        <v>15</v>
      </c>
      <c r="C14" s="20" t="s">
        <v>16</v>
      </c>
      <c r="D14" s="14"/>
      <c r="E14" s="65"/>
      <c r="F14" s="67"/>
      <c r="G14" s="27"/>
      <c r="H14" s="31">
        <v>0.6</v>
      </c>
      <c r="I14" s="22">
        <v>0.6</v>
      </c>
      <c r="J14" s="8">
        <f>I14-H14</f>
        <v>0</v>
      </c>
      <c r="M14" s="40"/>
    </row>
    <row r="15" spans="1:13" s="9" customFormat="1" ht="21.3" customHeight="1" x14ac:dyDescent="0.25">
      <c r="A15" s="3"/>
      <c r="B15" s="3"/>
      <c r="C15" s="3"/>
      <c r="D15" s="13" t="s">
        <v>21</v>
      </c>
      <c r="E15" s="15" t="s">
        <v>17</v>
      </c>
      <c r="F15" s="16">
        <v>288.01</v>
      </c>
      <c r="G15" s="26" t="s">
        <v>21</v>
      </c>
      <c r="H15" s="25">
        <v>1.581</v>
      </c>
      <c r="I15" s="22">
        <v>0</v>
      </c>
      <c r="J15" s="8">
        <f t="shared" ref="J15:J79" si="0">I15-H15</f>
        <v>-1.581</v>
      </c>
      <c r="M15" s="40"/>
    </row>
    <row r="16" spans="1:13" s="9" customFormat="1" ht="26.4" x14ac:dyDescent="0.25">
      <c r="A16" s="3"/>
      <c r="B16" s="3"/>
      <c r="C16" s="3"/>
      <c r="D16" s="13" t="s">
        <v>22</v>
      </c>
      <c r="E16" s="2" t="s">
        <v>17</v>
      </c>
      <c r="F16" s="10">
        <v>288.01</v>
      </c>
      <c r="G16" s="26" t="s">
        <v>22</v>
      </c>
      <c r="H16" s="25">
        <v>0.28299999999999997</v>
      </c>
      <c r="I16" s="22">
        <v>2.1560000000000001</v>
      </c>
      <c r="J16" s="8">
        <f t="shared" si="0"/>
        <v>1.8730000000000002</v>
      </c>
      <c r="M16" s="40"/>
    </row>
    <row r="17" spans="1:13" s="9" customFormat="1" ht="13.2" x14ac:dyDescent="0.25">
      <c r="A17" s="3"/>
      <c r="B17" s="3"/>
      <c r="C17" s="3"/>
      <c r="D17" s="13" t="s">
        <v>23</v>
      </c>
      <c r="E17" s="2" t="s">
        <v>17</v>
      </c>
      <c r="F17" s="10">
        <v>288.01</v>
      </c>
      <c r="G17" s="26" t="s">
        <v>23</v>
      </c>
      <c r="H17" s="25">
        <v>6.3109999999999999</v>
      </c>
      <c r="I17" s="22">
        <v>6.3109999999999999</v>
      </c>
      <c r="J17" s="8">
        <f t="shared" si="0"/>
        <v>0</v>
      </c>
      <c r="M17" s="40"/>
    </row>
    <row r="18" spans="1:13" s="9" customFormat="1" ht="13.2" x14ac:dyDescent="0.25">
      <c r="A18" s="3"/>
      <c r="B18" s="3"/>
      <c r="C18" s="3"/>
      <c r="D18" s="14"/>
      <c r="E18" s="2" t="s">
        <v>17</v>
      </c>
      <c r="F18" s="10">
        <v>288.01</v>
      </c>
      <c r="G18" s="27"/>
      <c r="H18" s="25">
        <v>3.266</v>
      </c>
      <c r="I18" s="23">
        <v>3.4660000000000002</v>
      </c>
      <c r="J18" s="8">
        <f t="shared" si="0"/>
        <v>0.20000000000000018</v>
      </c>
      <c r="M18" s="40"/>
    </row>
    <row r="19" spans="1:13" s="9" customFormat="1" ht="13.2" x14ac:dyDescent="0.25">
      <c r="A19" s="3"/>
      <c r="B19" s="3"/>
      <c r="C19" s="3"/>
      <c r="D19" s="14"/>
      <c r="E19" s="2" t="s">
        <v>17</v>
      </c>
      <c r="F19" s="10">
        <v>297.3</v>
      </c>
      <c r="G19" s="27"/>
      <c r="H19" s="25">
        <v>0.5</v>
      </c>
      <c r="I19" s="23">
        <v>0.56000000000000005</v>
      </c>
      <c r="J19" s="8">
        <f t="shared" si="0"/>
        <v>6.0000000000000053E-2</v>
      </c>
      <c r="M19" s="40"/>
    </row>
    <row r="20" spans="1:13" s="9" customFormat="1" ht="26.4" x14ac:dyDescent="0.25">
      <c r="A20" s="3"/>
      <c r="B20" s="3"/>
      <c r="C20" s="3"/>
      <c r="D20" s="13" t="s">
        <v>24</v>
      </c>
      <c r="E20" s="2" t="s">
        <v>17</v>
      </c>
      <c r="F20" s="10">
        <v>297.3</v>
      </c>
      <c r="G20" s="26" t="s">
        <v>24</v>
      </c>
      <c r="H20" s="25">
        <v>0.2</v>
      </c>
      <c r="I20" s="23">
        <v>0.371</v>
      </c>
      <c r="J20" s="8">
        <f t="shared" si="0"/>
        <v>0.17099999999999999</v>
      </c>
      <c r="M20" s="40"/>
    </row>
    <row r="21" spans="1:13" s="9" customFormat="1" ht="26.4" x14ac:dyDescent="0.25">
      <c r="A21" s="3"/>
      <c r="B21" s="3"/>
      <c r="C21" s="3"/>
      <c r="D21" s="13" t="s">
        <v>25</v>
      </c>
      <c r="E21" s="2" t="s">
        <v>17</v>
      </c>
      <c r="F21" s="10">
        <v>297.3</v>
      </c>
      <c r="G21" s="26" t="s">
        <v>25</v>
      </c>
      <c r="H21" s="25">
        <v>0.32</v>
      </c>
      <c r="I21" s="22">
        <v>0.43099999999999999</v>
      </c>
      <c r="J21" s="8">
        <f t="shared" si="0"/>
        <v>0.11099999999999999</v>
      </c>
      <c r="M21" s="40"/>
    </row>
    <row r="22" spans="1:13" s="9" customFormat="1" ht="13.2" x14ac:dyDescent="0.25">
      <c r="A22" s="3"/>
      <c r="B22" s="3"/>
      <c r="C22" s="3"/>
      <c r="D22" s="13" t="s">
        <v>26</v>
      </c>
      <c r="E22" s="2" t="s">
        <v>17</v>
      </c>
      <c r="F22" s="10">
        <v>288.01</v>
      </c>
      <c r="G22" s="26" t="s">
        <v>26</v>
      </c>
      <c r="H22" s="25">
        <v>2.661</v>
      </c>
      <c r="I22" s="22">
        <v>0.27800000000000002</v>
      </c>
      <c r="J22" s="8">
        <f t="shared" si="0"/>
        <v>-2.383</v>
      </c>
      <c r="M22" s="40"/>
    </row>
    <row r="23" spans="1:13" s="9" customFormat="1" ht="13.2" customHeight="1" x14ac:dyDescent="0.25">
      <c r="A23" s="3"/>
      <c r="B23" s="3"/>
      <c r="C23" s="3"/>
      <c r="D23" s="13" t="s">
        <v>27</v>
      </c>
      <c r="E23" s="2" t="s">
        <v>17</v>
      </c>
      <c r="F23" s="10">
        <v>288.01</v>
      </c>
      <c r="G23" s="26" t="s">
        <v>27</v>
      </c>
      <c r="H23" s="25">
        <v>1.78</v>
      </c>
      <c r="I23" s="22">
        <v>2.867</v>
      </c>
      <c r="J23" s="8">
        <f t="shared" si="0"/>
        <v>1.087</v>
      </c>
      <c r="M23" s="40"/>
    </row>
    <row r="24" spans="1:13" s="9" customFormat="1" ht="26.4" x14ac:dyDescent="0.25">
      <c r="A24" s="3"/>
      <c r="B24" s="3"/>
      <c r="C24" s="3"/>
      <c r="D24" s="13" t="s">
        <v>28</v>
      </c>
      <c r="E24" s="2" t="s">
        <v>17</v>
      </c>
      <c r="F24" s="10">
        <v>297.3</v>
      </c>
      <c r="G24" s="26" t="s">
        <v>28</v>
      </c>
      <c r="H24" s="25">
        <v>3.1E-2</v>
      </c>
      <c r="I24" s="22">
        <v>0.05</v>
      </c>
      <c r="J24" s="8">
        <f t="shared" si="0"/>
        <v>1.9000000000000003E-2</v>
      </c>
      <c r="M24" s="40"/>
    </row>
    <row r="25" spans="1:13" s="9" customFormat="1" ht="26.4" x14ac:dyDescent="0.25">
      <c r="A25" s="3"/>
      <c r="B25" s="3"/>
      <c r="C25" s="3"/>
      <c r="D25" s="13" t="s">
        <v>29</v>
      </c>
      <c r="E25" s="2" t="s">
        <v>17</v>
      </c>
      <c r="F25" s="10">
        <v>297.3</v>
      </c>
      <c r="G25" s="26" t="s">
        <v>29</v>
      </c>
      <c r="H25" s="25">
        <v>0.05</v>
      </c>
      <c r="I25" s="22">
        <v>4.5999999999999999E-2</v>
      </c>
      <c r="J25" s="8">
        <f t="shared" si="0"/>
        <v>-4.0000000000000036E-3</v>
      </c>
      <c r="M25" s="40"/>
    </row>
    <row r="26" spans="1:13" s="9" customFormat="1" ht="13.2" x14ac:dyDescent="0.25">
      <c r="A26" s="3"/>
      <c r="B26" s="3"/>
      <c r="C26" s="3"/>
      <c r="D26" s="13" t="s">
        <v>30</v>
      </c>
      <c r="E26" s="2" t="s">
        <v>17</v>
      </c>
      <c r="F26" s="10">
        <v>297.3</v>
      </c>
      <c r="G26" s="26" t="s">
        <v>30</v>
      </c>
      <c r="H26" s="25">
        <v>0.03</v>
      </c>
      <c r="I26" s="22">
        <v>1.7999999999999999E-2</v>
      </c>
      <c r="J26" s="8">
        <f t="shared" si="0"/>
        <v>-1.2E-2</v>
      </c>
      <c r="M26" s="40"/>
    </row>
    <row r="27" spans="1:13" s="9" customFormat="1" ht="25.05" customHeight="1" x14ac:dyDescent="0.25">
      <c r="A27" s="7"/>
      <c r="B27" s="7"/>
      <c r="C27" s="7"/>
      <c r="D27" s="13" t="s">
        <v>31</v>
      </c>
      <c r="E27" s="2" t="s">
        <v>17</v>
      </c>
      <c r="F27" s="10">
        <v>283.36</v>
      </c>
      <c r="G27" s="26" t="s">
        <v>31</v>
      </c>
      <c r="H27" s="25">
        <v>39.453000000000003</v>
      </c>
      <c r="I27" s="22">
        <v>34.204000000000001</v>
      </c>
      <c r="J27" s="8">
        <f t="shared" si="0"/>
        <v>-5.2490000000000023</v>
      </c>
      <c r="M27" s="40"/>
    </row>
    <row r="28" spans="1:13" s="9" customFormat="1" ht="13.2" x14ac:dyDescent="0.25">
      <c r="A28" s="7"/>
      <c r="B28" s="7"/>
      <c r="C28" s="7"/>
      <c r="D28" s="13" t="s">
        <v>32</v>
      </c>
      <c r="E28" s="2" t="s">
        <v>17</v>
      </c>
      <c r="F28" s="16">
        <v>288.01</v>
      </c>
      <c r="G28" s="26" t="s">
        <v>32</v>
      </c>
      <c r="H28" s="25">
        <v>0.59699999999999998</v>
      </c>
      <c r="I28" s="22">
        <v>0.82099999999999995</v>
      </c>
      <c r="J28" s="8">
        <f t="shared" si="0"/>
        <v>0.22399999999999998</v>
      </c>
      <c r="M28" s="40"/>
    </row>
    <row r="29" spans="1:13" s="9" customFormat="1" ht="26.4" x14ac:dyDescent="0.25">
      <c r="A29" s="7"/>
      <c r="B29" s="7"/>
      <c r="C29" s="7"/>
      <c r="D29" s="13" t="s">
        <v>33</v>
      </c>
      <c r="E29" s="2" t="s">
        <v>17</v>
      </c>
      <c r="F29" s="16">
        <v>288.01</v>
      </c>
      <c r="G29" s="26" t="s">
        <v>33</v>
      </c>
      <c r="H29" s="25">
        <v>0.44400000000000001</v>
      </c>
      <c r="I29" s="22">
        <v>1.4079999999999999</v>
      </c>
      <c r="J29" s="8">
        <f t="shared" si="0"/>
        <v>0.96399999999999997</v>
      </c>
      <c r="M29" s="40"/>
    </row>
    <row r="30" spans="1:13" s="9" customFormat="1" ht="13.2" x14ac:dyDescent="0.25">
      <c r="A30" s="7"/>
      <c r="B30" s="7"/>
      <c r="C30" s="7"/>
      <c r="D30" s="13" t="s">
        <v>34</v>
      </c>
      <c r="E30" s="2" t="s">
        <v>17</v>
      </c>
      <c r="F30" s="10">
        <v>297.3</v>
      </c>
      <c r="G30" s="26" t="s">
        <v>34</v>
      </c>
      <c r="H30" s="25">
        <v>0.45900000000000002</v>
      </c>
      <c r="I30" s="22">
        <v>0</v>
      </c>
      <c r="J30" s="8">
        <f t="shared" si="0"/>
        <v>-0.45900000000000002</v>
      </c>
      <c r="M30" s="40"/>
    </row>
    <row r="31" spans="1:13" s="9" customFormat="1" ht="13.2" x14ac:dyDescent="0.25">
      <c r="A31" s="7"/>
      <c r="B31" s="7"/>
      <c r="C31" s="7"/>
      <c r="D31" s="13" t="s">
        <v>35</v>
      </c>
      <c r="E31" s="2" t="s">
        <v>17</v>
      </c>
      <c r="F31" s="16">
        <v>288.01</v>
      </c>
      <c r="G31" s="26" t="s">
        <v>35</v>
      </c>
      <c r="H31" s="25">
        <v>3.444</v>
      </c>
      <c r="I31" s="22">
        <v>0</v>
      </c>
      <c r="J31" s="8">
        <f t="shared" si="0"/>
        <v>-3.444</v>
      </c>
      <c r="M31" s="40"/>
    </row>
    <row r="32" spans="1:13" s="9" customFormat="1" ht="13.2" x14ac:dyDescent="0.25">
      <c r="A32" s="7"/>
      <c r="B32" s="7"/>
      <c r="C32" s="7"/>
      <c r="D32" s="13" t="s">
        <v>36</v>
      </c>
      <c r="E32" s="2" t="s">
        <v>17</v>
      </c>
      <c r="F32" s="10">
        <v>185.82</v>
      </c>
      <c r="G32" s="26" t="s">
        <v>36</v>
      </c>
      <c r="H32" s="25">
        <v>6276</v>
      </c>
      <c r="I32" s="22">
        <v>3648.7220000000002</v>
      </c>
      <c r="J32" s="8">
        <f t="shared" si="0"/>
        <v>-2627.2779999999998</v>
      </c>
      <c r="M32" s="40"/>
    </row>
    <row r="33" spans="1:14" s="9" customFormat="1" ht="13.2" x14ac:dyDescent="0.25">
      <c r="A33" s="7"/>
      <c r="B33" s="7"/>
      <c r="C33" s="7"/>
      <c r="D33" s="13" t="s">
        <v>37</v>
      </c>
      <c r="E33" s="2" t="s">
        <v>17</v>
      </c>
      <c r="F33" s="10">
        <v>297.3</v>
      </c>
      <c r="G33" s="26" t="s">
        <v>37</v>
      </c>
      <c r="H33" s="25">
        <v>0.17100000000000001</v>
      </c>
      <c r="I33" s="22">
        <v>0</v>
      </c>
      <c r="J33" s="8">
        <f t="shared" si="0"/>
        <v>-0.17100000000000001</v>
      </c>
      <c r="M33" s="40"/>
    </row>
    <row r="34" spans="1:14" s="9" customFormat="1" ht="13.2" x14ac:dyDescent="0.25">
      <c r="A34" s="7"/>
      <c r="B34" s="7"/>
      <c r="C34" s="7"/>
      <c r="D34" s="13" t="s">
        <v>38</v>
      </c>
      <c r="E34" s="2" t="s">
        <v>17</v>
      </c>
      <c r="F34" s="10">
        <v>297.3</v>
      </c>
      <c r="G34" s="26" t="s">
        <v>38</v>
      </c>
      <c r="H34" s="25">
        <v>1.2030000000000001</v>
      </c>
      <c r="I34" s="22">
        <v>1.768</v>
      </c>
      <c r="J34" s="8">
        <f t="shared" si="0"/>
        <v>0.56499999999999995</v>
      </c>
      <c r="M34" s="40"/>
    </row>
    <row r="35" spans="1:14" s="9" customFormat="1" ht="13.2" x14ac:dyDescent="0.25">
      <c r="A35" s="7"/>
      <c r="B35" s="7"/>
      <c r="C35" s="7"/>
      <c r="D35" s="13" t="s">
        <v>39</v>
      </c>
      <c r="E35" s="2" t="s">
        <v>17</v>
      </c>
      <c r="F35" s="10">
        <v>297.3</v>
      </c>
      <c r="G35" s="26" t="s">
        <v>39</v>
      </c>
      <c r="H35" s="25">
        <v>0.65700000000000003</v>
      </c>
      <c r="I35" s="22">
        <v>0.68700000000000006</v>
      </c>
      <c r="J35" s="8">
        <f t="shared" si="0"/>
        <v>3.0000000000000027E-2</v>
      </c>
      <c r="M35" s="40"/>
    </row>
    <row r="36" spans="1:14" s="9" customFormat="1" ht="13.2" customHeight="1" x14ac:dyDescent="0.25">
      <c r="A36" s="7"/>
      <c r="B36" s="7"/>
      <c r="C36" s="7"/>
      <c r="D36" s="13" t="s">
        <v>40</v>
      </c>
      <c r="E36" s="2" t="s">
        <v>17</v>
      </c>
      <c r="F36" s="16">
        <v>288.01</v>
      </c>
      <c r="G36" s="26" t="s">
        <v>40</v>
      </c>
      <c r="H36" s="25">
        <v>1.1000000000000001</v>
      </c>
      <c r="I36" s="22">
        <v>0.48499999999999999</v>
      </c>
      <c r="J36" s="8">
        <f t="shared" si="0"/>
        <v>-0.6150000000000001</v>
      </c>
      <c r="M36" s="40"/>
    </row>
    <row r="37" spans="1:14" s="9" customFormat="1" ht="13.2" x14ac:dyDescent="0.25">
      <c r="A37" s="7"/>
      <c r="B37" s="7"/>
      <c r="C37" s="7"/>
      <c r="D37" s="13" t="s">
        <v>41</v>
      </c>
      <c r="E37" s="2" t="s">
        <v>17</v>
      </c>
      <c r="F37" s="10">
        <v>297.3</v>
      </c>
      <c r="G37" s="26" t="s">
        <v>41</v>
      </c>
      <c r="H37" s="25">
        <v>0.26100000000000001</v>
      </c>
      <c r="I37" s="22">
        <v>0.26600000000000001</v>
      </c>
      <c r="J37" s="8">
        <f t="shared" si="0"/>
        <v>5.0000000000000044E-3</v>
      </c>
      <c r="M37" s="40"/>
    </row>
    <row r="38" spans="1:14" s="9" customFormat="1" ht="26.4" x14ac:dyDescent="0.25">
      <c r="A38" s="7"/>
      <c r="B38" s="7"/>
      <c r="C38" s="7"/>
      <c r="D38" s="13" t="s">
        <v>42</v>
      </c>
      <c r="E38" s="2" t="s">
        <v>17</v>
      </c>
      <c r="F38" s="16">
        <v>288.01</v>
      </c>
      <c r="G38" s="26" t="s">
        <v>42</v>
      </c>
      <c r="H38" s="25">
        <v>5.3</v>
      </c>
      <c r="I38" s="23">
        <v>0.92200000000000004</v>
      </c>
      <c r="J38" s="8">
        <f t="shared" si="0"/>
        <v>-4.3780000000000001</v>
      </c>
      <c r="M38" s="40"/>
    </row>
    <row r="39" spans="1:14" s="9" customFormat="1" ht="13.2" x14ac:dyDescent="0.25">
      <c r="A39" s="7"/>
      <c r="B39" s="7"/>
      <c r="C39" s="7"/>
      <c r="D39" s="13" t="s">
        <v>43</v>
      </c>
      <c r="E39" s="2" t="s">
        <v>17</v>
      </c>
      <c r="F39" s="16">
        <v>288.01</v>
      </c>
      <c r="G39" s="26" t="s">
        <v>43</v>
      </c>
      <c r="H39" s="25">
        <v>0.4</v>
      </c>
      <c r="I39" s="23">
        <v>0.109</v>
      </c>
      <c r="J39" s="8">
        <f t="shared" si="0"/>
        <v>-0.29100000000000004</v>
      </c>
      <c r="M39" s="40"/>
    </row>
    <row r="40" spans="1:14" s="9" customFormat="1" ht="27" customHeight="1" x14ac:dyDescent="0.25">
      <c r="A40" s="7"/>
      <c r="B40" s="7"/>
      <c r="C40" s="7"/>
      <c r="D40" s="13" t="s">
        <v>44</v>
      </c>
      <c r="E40" s="2" t="s">
        <v>17</v>
      </c>
      <c r="F40" s="10">
        <v>297.3</v>
      </c>
      <c r="G40" s="26" t="s">
        <v>44</v>
      </c>
      <c r="H40" s="25">
        <v>0.82799999999999996</v>
      </c>
      <c r="I40" s="23">
        <v>2.3180000000000001</v>
      </c>
      <c r="J40" s="8">
        <f>I40-H40</f>
        <v>1.4900000000000002</v>
      </c>
      <c r="M40" s="40"/>
    </row>
    <row r="41" spans="1:14" s="9" customFormat="1" ht="13.2" x14ac:dyDescent="0.25">
      <c r="A41" s="7"/>
      <c r="B41" s="7"/>
      <c r="C41" s="7"/>
      <c r="D41" s="14"/>
      <c r="E41" s="2" t="s">
        <v>17</v>
      </c>
      <c r="F41" s="10">
        <v>297.3</v>
      </c>
      <c r="G41" s="27"/>
      <c r="H41" s="25">
        <v>1.329</v>
      </c>
      <c r="I41" s="23">
        <v>0</v>
      </c>
      <c r="J41" s="8">
        <f t="shared" si="0"/>
        <v>-1.329</v>
      </c>
      <c r="M41" s="40"/>
    </row>
    <row r="42" spans="1:14" s="9" customFormat="1" ht="29.4" customHeight="1" x14ac:dyDescent="0.25">
      <c r="A42" s="7"/>
      <c r="B42" s="7"/>
      <c r="C42" s="7"/>
      <c r="D42" s="13" t="s">
        <v>45</v>
      </c>
      <c r="E42" s="2" t="s">
        <v>17</v>
      </c>
      <c r="F42" s="10">
        <v>288.01</v>
      </c>
      <c r="G42" s="26" t="s">
        <v>45</v>
      </c>
      <c r="H42" s="25">
        <v>0.51900000000000002</v>
      </c>
      <c r="I42" s="22">
        <v>2.915</v>
      </c>
      <c r="J42" s="8">
        <f t="shared" si="0"/>
        <v>2.3959999999999999</v>
      </c>
      <c r="M42" s="40"/>
    </row>
    <row r="43" spans="1:14" s="9" customFormat="1" ht="13.2" x14ac:dyDescent="0.25">
      <c r="A43" s="7"/>
      <c r="B43" s="7"/>
      <c r="C43" s="7"/>
      <c r="D43" s="13" t="s">
        <v>46</v>
      </c>
      <c r="E43" s="2" t="s">
        <v>17</v>
      </c>
      <c r="F43" s="10">
        <v>297.3</v>
      </c>
      <c r="G43" s="26" t="s">
        <v>46</v>
      </c>
      <c r="H43" s="25">
        <v>0.3</v>
      </c>
      <c r="I43" s="22">
        <v>0.32500000000000001</v>
      </c>
      <c r="J43" s="8">
        <f t="shared" si="0"/>
        <v>2.5000000000000022E-2</v>
      </c>
      <c r="M43" s="40"/>
    </row>
    <row r="44" spans="1:14" s="9" customFormat="1" ht="13.2" x14ac:dyDescent="0.25">
      <c r="A44" s="7"/>
      <c r="B44" s="7"/>
      <c r="C44" s="7"/>
      <c r="D44" s="13" t="s">
        <v>47</v>
      </c>
      <c r="E44" s="2" t="s">
        <v>17</v>
      </c>
      <c r="F44" s="10">
        <v>297.3</v>
      </c>
      <c r="G44" s="26" t="s">
        <v>47</v>
      </c>
      <c r="H44" s="25">
        <v>2.9000000000000001E-2</v>
      </c>
      <c r="I44" s="22">
        <v>2.7E-2</v>
      </c>
      <c r="J44" s="8">
        <f t="shared" si="0"/>
        <v>-2.0000000000000018E-3</v>
      </c>
      <c r="M44" s="40"/>
      <c r="N44" s="30"/>
    </row>
    <row r="45" spans="1:14" s="9" customFormat="1" ht="26.4" x14ac:dyDescent="0.25">
      <c r="A45" s="7"/>
      <c r="B45" s="7"/>
      <c r="C45" s="7"/>
      <c r="D45" s="13" t="s">
        <v>48</v>
      </c>
      <c r="E45" s="2" t="s">
        <v>17</v>
      </c>
      <c r="F45" s="10">
        <v>288.01</v>
      </c>
      <c r="G45" s="26" t="s">
        <v>48</v>
      </c>
      <c r="H45" s="25">
        <v>3</v>
      </c>
      <c r="I45" s="22">
        <v>0.433</v>
      </c>
      <c r="J45" s="8">
        <f t="shared" si="0"/>
        <v>-2.5670000000000002</v>
      </c>
      <c r="M45" s="40"/>
      <c r="N45" s="30"/>
    </row>
    <row r="46" spans="1:14" s="9" customFormat="1" ht="13.2" x14ac:dyDescent="0.25">
      <c r="A46" s="7"/>
      <c r="B46" s="7"/>
      <c r="C46" s="7"/>
      <c r="D46" s="13" t="s">
        <v>49</v>
      </c>
      <c r="E46" s="2" t="s">
        <v>17</v>
      </c>
      <c r="F46" s="10">
        <v>288.01</v>
      </c>
      <c r="G46" s="26" t="s">
        <v>49</v>
      </c>
      <c r="H46" s="25">
        <v>1.2</v>
      </c>
      <c r="I46" s="22">
        <v>0.77100000000000002</v>
      </c>
      <c r="J46" s="8">
        <f t="shared" si="0"/>
        <v>-0.42899999999999994</v>
      </c>
      <c r="M46" s="40"/>
    </row>
    <row r="47" spans="1:14" s="9" customFormat="1" ht="13.2" x14ac:dyDescent="0.25">
      <c r="A47" s="7"/>
      <c r="B47" s="7"/>
      <c r="C47" s="7"/>
      <c r="D47" s="13" t="s">
        <v>50</v>
      </c>
      <c r="E47" s="2" t="s">
        <v>17</v>
      </c>
      <c r="F47" s="10">
        <v>297.3</v>
      </c>
      <c r="G47" s="26" t="s">
        <v>50</v>
      </c>
      <c r="H47" s="25">
        <v>0.9</v>
      </c>
      <c r="I47" s="22">
        <v>0.28799999999999998</v>
      </c>
      <c r="J47" s="8">
        <f t="shared" si="0"/>
        <v>-0.6120000000000001</v>
      </c>
      <c r="M47" s="40"/>
    </row>
    <row r="48" spans="1:14" s="9" customFormat="1" ht="18.149999999999999" customHeight="1" x14ac:dyDescent="0.25">
      <c r="A48" s="7"/>
      <c r="B48" s="7"/>
      <c r="C48" s="7"/>
      <c r="D48" s="13" t="s">
        <v>51</v>
      </c>
      <c r="E48" s="2" t="s">
        <v>17</v>
      </c>
      <c r="F48" s="10">
        <v>288.01</v>
      </c>
      <c r="G48" s="26" t="s">
        <v>51</v>
      </c>
      <c r="H48" s="25">
        <v>0.99</v>
      </c>
      <c r="I48" s="22">
        <v>0.48599999999999999</v>
      </c>
      <c r="J48" s="8">
        <f t="shared" si="0"/>
        <v>-0.504</v>
      </c>
      <c r="M48" s="40"/>
    </row>
    <row r="49" spans="1:13" s="9" customFormat="1" ht="30" customHeight="1" x14ac:dyDescent="0.25">
      <c r="A49" s="7"/>
      <c r="B49" s="7"/>
      <c r="C49" s="7"/>
      <c r="D49" s="13" t="s">
        <v>52</v>
      </c>
      <c r="E49" s="2" t="s">
        <v>17</v>
      </c>
      <c r="F49" s="10">
        <v>288.01</v>
      </c>
      <c r="G49" s="26" t="s">
        <v>52</v>
      </c>
      <c r="H49" s="25">
        <v>1.2669999999999999</v>
      </c>
      <c r="I49" s="22">
        <v>1.304</v>
      </c>
      <c r="J49" s="8">
        <f t="shared" si="0"/>
        <v>3.7000000000000144E-2</v>
      </c>
      <c r="M49" s="40"/>
    </row>
    <row r="50" spans="1:13" s="9" customFormat="1" ht="13.2" x14ac:dyDescent="0.25">
      <c r="A50" s="7"/>
      <c r="B50" s="7"/>
      <c r="C50" s="7"/>
      <c r="D50" s="13" t="s">
        <v>53</v>
      </c>
      <c r="E50" s="2" t="s">
        <v>17</v>
      </c>
      <c r="F50" s="10">
        <v>297.3</v>
      </c>
      <c r="G50" s="26" t="s">
        <v>53</v>
      </c>
      <c r="H50" s="25">
        <v>0.46</v>
      </c>
      <c r="I50" s="22">
        <v>0.40200000000000002</v>
      </c>
      <c r="J50" s="8">
        <f t="shared" si="0"/>
        <v>-5.7999999999999996E-2</v>
      </c>
      <c r="M50" s="40"/>
    </row>
    <row r="51" spans="1:13" s="9" customFormat="1" ht="15" customHeight="1" x14ac:dyDescent="0.25">
      <c r="A51" s="7"/>
      <c r="B51" s="7"/>
      <c r="C51" s="7"/>
      <c r="D51" s="13" t="s">
        <v>54</v>
      </c>
      <c r="E51" s="2" t="s">
        <v>17</v>
      </c>
      <c r="F51" s="10">
        <v>297.3</v>
      </c>
      <c r="G51" s="26" t="s">
        <v>54</v>
      </c>
      <c r="H51" s="25">
        <v>0.20100000000000001</v>
      </c>
      <c r="I51" s="22">
        <v>0.09</v>
      </c>
      <c r="J51" s="8">
        <f t="shared" si="0"/>
        <v>-0.11100000000000002</v>
      </c>
      <c r="M51" s="40"/>
    </row>
    <row r="52" spans="1:13" s="9" customFormat="1" ht="13.2" x14ac:dyDescent="0.25">
      <c r="A52" s="7"/>
      <c r="B52" s="7"/>
      <c r="C52" s="7"/>
      <c r="D52" s="13" t="s">
        <v>55</v>
      </c>
      <c r="E52" s="2" t="s">
        <v>17</v>
      </c>
      <c r="F52" s="10">
        <v>288.01</v>
      </c>
      <c r="G52" s="26" t="s">
        <v>55</v>
      </c>
      <c r="H52" s="28">
        <v>0.5</v>
      </c>
      <c r="I52" s="22">
        <v>0.48299999999999998</v>
      </c>
      <c r="J52" s="8">
        <f t="shared" si="0"/>
        <v>-1.7000000000000015E-2</v>
      </c>
      <c r="M52" s="40"/>
    </row>
    <row r="53" spans="1:13" s="9" customFormat="1" ht="16.05" customHeight="1" x14ac:dyDescent="0.25">
      <c r="A53" s="7"/>
      <c r="B53" s="7"/>
      <c r="C53" s="7"/>
      <c r="D53" s="13" t="s">
        <v>56</v>
      </c>
      <c r="E53" s="2" t="s">
        <v>17</v>
      </c>
      <c r="F53" s="10">
        <v>283.36</v>
      </c>
      <c r="G53" s="26" t="s">
        <v>56</v>
      </c>
      <c r="H53" s="25">
        <v>4.7370000000000001</v>
      </c>
      <c r="I53" s="23">
        <v>3.6259999999999999</v>
      </c>
      <c r="J53" s="8">
        <f t="shared" si="0"/>
        <v>-1.1110000000000002</v>
      </c>
      <c r="M53" s="40"/>
    </row>
    <row r="54" spans="1:13" s="9" customFormat="1" ht="26.4" x14ac:dyDescent="0.25">
      <c r="A54" s="7"/>
      <c r="B54" s="7"/>
      <c r="C54" s="7"/>
      <c r="D54" s="13" t="s">
        <v>57</v>
      </c>
      <c r="E54" s="2" t="s">
        <v>17</v>
      </c>
      <c r="F54" s="10">
        <v>288.01</v>
      </c>
      <c r="G54" s="26" t="s">
        <v>57</v>
      </c>
      <c r="H54" s="25">
        <v>2.2999999999999998</v>
      </c>
      <c r="I54" s="23">
        <v>5.8890000000000002</v>
      </c>
      <c r="J54" s="8">
        <f t="shared" si="0"/>
        <v>3.5890000000000004</v>
      </c>
      <c r="M54" s="40"/>
    </row>
    <row r="55" spans="1:13" s="9" customFormat="1" ht="13.2" x14ac:dyDescent="0.25">
      <c r="A55" s="7"/>
      <c r="B55" s="7"/>
      <c r="C55" s="7"/>
      <c r="D55" s="14"/>
      <c r="E55" s="2" t="s">
        <v>17</v>
      </c>
      <c r="F55" s="10">
        <v>288.01</v>
      </c>
      <c r="G55" s="27"/>
      <c r="H55" s="25">
        <v>2.2999999999999998</v>
      </c>
      <c r="I55" s="22">
        <v>0</v>
      </c>
      <c r="J55" s="8">
        <f t="shared" si="0"/>
        <v>-2.2999999999999998</v>
      </c>
      <c r="M55" s="40"/>
    </row>
    <row r="56" spans="1:13" s="9" customFormat="1" ht="26.4" x14ac:dyDescent="0.25">
      <c r="A56" s="7"/>
      <c r="B56" s="7"/>
      <c r="C56" s="7"/>
      <c r="D56" s="13" t="s">
        <v>58</v>
      </c>
      <c r="E56" s="2" t="s">
        <v>17</v>
      </c>
      <c r="F56" s="10">
        <v>288.01</v>
      </c>
      <c r="G56" s="26" t="s">
        <v>58</v>
      </c>
      <c r="H56" s="25">
        <v>3.9350000000000001</v>
      </c>
      <c r="I56" s="22">
        <v>3.1930000000000001</v>
      </c>
      <c r="J56" s="8">
        <f t="shared" si="0"/>
        <v>-0.74199999999999999</v>
      </c>
      <c r="M56" s="40"/>
    </row>
    <row r="57" spans="1:13" s="9" customFormat="1" ht="26.4" x14ac:dyDescent="0.25">
      <c r="A57" s="7"/>
      <c r="B57" s="7"/>
      <c r="C57" s="7"/>
      <c r="D57" s="13" t="s">
        <v>59</v>
      </c>
      <c r="E57" s="2" t="s">
        <v>17</v>
      </c>
      <c r="F57" s="10">
        <v>288.01</v>
      </c>
      <c r="G57" s="26" t="s">
        <v>59</v>
      </c>
      <c r="H57" s="25">
        <v>1.7430000000000001</v>
      </c>
      <c r="I57" s="22">
        <v>9.1999999999999998E-2</v>
      </c>
      <c r="J57" s="8">
        <f t="shared" si="0"/>
        <v>-1.651</v>
      </c>
      <c r="M57" s="40"/>
    </row>
    <row r="58" spans="1:13" s="9" customFormat="1" ht="27.6" customHeight="1" x14ac:dyDescent="0.25">
      <c r="A58" s="7"/>
      <c r="B58" s="7"/>
      <c r="C58" s="7"/>
      <c r="D58" s="13" t="s">
        <v>60</v>
      </c>
      <c r="E58" s="2" t="s">
        <v>17</v>
      </c>
      <c r="F58" s="10">
        <v>288.01</v>
      </c>
      <c r="G58" s="26" t="s">
        <v>60</v>
      </c>
      <c r="H58" s="25">
        <v>1.397</v>
      </c>
      <c r="I58" s="22">
        <v>1.3129999999999999</v>
      </c>
      <c r="J58" s="8">
        <f t="shared" si="0"/>
        <v>-8.4000000000000075E-2</v>
      </c>
      <c r="M58" s="40"/>
    </row>
    <row r="59" spans="1:13" s="9" customFormat="1" ht="26.4" x14ac:dyDescent="0.25">
      <c r="A59" s="7"/>
      <c r="B59" s="7"/>
      <c r="C59" s="7"/>
      <c r="D59" s="13" t="s">
        <v>61</v>
      </c>
      <c r="E59" s="2" t="s">
        <v>17</v>
      </c>
      <c r="F59" s="10">
        <v>288.01</v>
      </c>
      <c r="G59" s="26" t="s">
        <v>61</v>
      </c>
      <c r="H59" s="28">
        <v>7.0000000000000007E-2</v>
      </c>
      <c r="I59" s="22">
        <v>7.0000000000000007E-2</v>
      </c>
      <c r="J59" s="8">
        <f t="shared" si="0"/>
        <v>0</v>
      </c>
      <c r="M59" s="40"/>
    </row>
    <row r="60" spans="1:13" s="9" customFormat="1" ht="13.2" x14ac:dyDescent="0.25">
      <c r="A60" s="7"/>
      <c r="B60" s="7"/>
      <c r="C60" s="7"/>
      <c r="D60" s="13" t="s">
        <v>62</v>
      </c>
      <c r="E60" s="2" t="s">
        <v>17</v>
      </c>
      <c r="F60" s="10">
        <v>288.01</v>
      </c>
      <c r="G60" s="26" t="s">
        <v>62</v>
      </c>
      <c r="H60" s="28">
        <v>1.6</v>
      </c>
      <c r="I60" s="22">
        <v>2.2799999999999998</v>
      </c>
      <c r="J60" s="8">
        <f t="shared" si="0"/>
        <v>0.67999999999999972</v>
      </c>
      <c r="M60" s="40"/>
    </row>
    <row r="61" spans="1:13" s="9" customFormat="1" ht="13.2" x14ac:dyDescent="0.25">
      <c r="A61" s="7"/>
      <c r="B61" s="7"/>
      <c r="C61" s="7"/>
      <c r="D61" s="14"/>
      <c r="E61" s="2" t="s">
        <v>17</v>
      </c>
      <c r="F61" s="10">
        <v>288.01</v>
      </c>
      <c r="G61" s="27"/>
      <c r="H61" s="25">
        <v>0.86</v>
      </c>
      <c r="I61" s="22">
        <v>1.3</v>
      </c>
      <c r="J61" s="8">
        <f t="shared" si="0"/>
        <v>0.44000000000000006</v>
      </c>
      <c r="M61" s="40"/>
    </row>
    <row r="62" spans="1:13" s="9" customFormat="1" ht="13.2" x14ac:dyDescent="0.25">
      <c r="A62" s="7"/>
      <c r="B62" s="7"/>
      <c r="C62" s="7"/>
      <c r="D62" s="13" t="s">
        <v>63</v>
      </c>
      <c r="E62" s="2" t="s">
        <v>17</v>
      </c>
      <c r="F62" s="10">
        <v>283.36</v>
      </c>
      <c r="G62" s="26" t="s">
        <v>63</v>
      </c>
      <c r="H62" s="25">
        <v>1.1080000000000001</v>
      </c>
      <c r="I62" s="22">
        <v>0.65600000000000003</v>
      </c>
      <c r="J62" s="8">
        <f t="shared" si="0"/>
        <v>-0.45200000000000007</v>
      </c>
      <c r="L62" s="10"/>
      <c r="M62" s="40"/>
    </row>
    <row r="63" spans="1:13" s="9" customFormat="1" ht="13.2" x14ac:dyDescent="0.25">
      <c r="A63" s="7"/>
      <c r="B63" s="7"/>
      <c r="C63" s="7"/>
      <c r="D63" s="14"/>
      <c r="E63" s="2" t="s">
        <v>17</v>
      </c>
      <c r="F63" s="10">
        <v>283.36</v>
      </c>
      <c r="G63" s="27"/>
      <c r="H63" s="25">
        <v>6.1470000000000002</v>
      </c>
      <c r="I63" s="22">
        <v>0.58799999999999997</v>
      </c>
      <c r="J63" s="8">
        <f t="shared" si="0"/>
        <v>-5.5590000000000002</v>
      </c>
      <c r="M63" s="40"/>
    </row>
    <row r="64" spans="1:13" s="9" customFormat="1" ht="13.2" x14ac:dyDescent="0.25">
      <c r="A64" s="7"/>
      <c r="B64" s="7"/>
      <c r="C64" s="7"/>
      <c r="D64" s="13" t="s">
        <v>64</v>
      </c>
      <c r="E64" s="2" t="s">
        <v>17</v>
      </c>
      <c r="F64" s="10">
        <v>297.3</v>
      </c>
      <c r="G64" s="26" t="s">
        <v>64</v>
      </c>
      <c r="H64" s="25">
        <v>0.183</v>
      </c>
      <c r="I64" s="22">
        <v>0.32900000000000001</v>
      </c>
      <c r="J64" s="8">
        <f t="shared" si="0"/>
        <v>0.14600000000000002</v>
      </c>
      <c r="M64" s="40"/>
    </row>
    <row r="65" spans="1:13" s="9" customFormat="1" ht="13.2" x14ac:dyDescent="0.25">
      <c r="A65" s="7"/>
      <c r="B65" s="7"/>
      <c r="C65" s="7"/>
      <c r="D65" s="13" t="s">
        <v>65</v>
      </c>
      <c r="E65" s="2" t="s">
        <v>17</v>
      </c>
      <c r="F65" s="10">
        <v>297.3</v>
      </c>
      <c r="G65" s="26" t="s">
        <v>65</v>
      </c>
      <c r="H65" s="25">
        <v>0.155</v>
      </c>
      <c r="I65" s="22">
        <v>0</v>
      </c>
      <c r="J65" s="8">
        <f t="shared" si="0"/>
        <v>-0.155</v>
      </c>
      <c r="M65" s="40"/>
    </row>
    <row r="66" spans="1:13" s="9" customFormat="1" ht="13.2" x14ac:dyDescent="0.25">
      <c r="A66" s="7"/>
      <c r="B66" s="7"/>
      <c r="C66" s="7"/>
      <c r="D66" s="13" t="s">
        <v>66</v>
      </c>
      <c r="E66" s="2" t="s">
        <v>17</v>
      </c>
      <c r="F66" s="10">
        <v>297.3</v>
      </c>
      <c r="G66" s="26" t="s">
        <v>66</v>
      </c>
      <c r="H66" s="25">
        <v>0.42</v>
      </c>
      <c r="I66" s="22">
        <v>0.26700000000000002</v>
      </c>
      <c r="J66" s="8">
        <f t="shared" si="0"/>
        <v>-0.15299999999999997</v>
      </c>
      <c r="M66" s="40"/>
    </row>
    <row r="67" spans="1:13" s="9" customFormat="1" ht="13.2" x14ac:dyDescent="0.25">
      <c r="A67" s="7"/>
      <c r="B67" s="7"/>
      <c r="C67" s="7"/>
      <c r="D67" s="13" t="s">
        <v>67</v>
      </c>
      <c r="E67" s="2" t="s">
        <v>17</v>
      </c>
      <c r="F67" s="10">
        <v>297.3</v>
      </c>
      <c r="G67" s="26" t="s">
        <v>67</v>
      </c>
      <c r="H67" s="25">
        <v>0.7</v>
      </c>
      <c r="I67" s="22">
        <v>0.19700000000000001</v>
      </c>
      <c r="J67" s="8">
        <f t="shared" si="0"/>
        <v>-0.50299999999999989</v>
      </c>
      <c r="M67" s="40"/>
    </row>
    <row r="68" spans="1:13" s="9" customFormat="1" ht="13.2" x14ac:dyDescent="0.25">
      <c r="A68" s="7"/>
      <c r="B68" s="7"/>
      <c r="C68" s="7"/>
      <c r="D68" s="13" t="s">
        <v>68</v>
      </c>
      <c r="E68" s="2" t="s">
        <v>17</v>
      </c>
      <c r="F68" s="10">
        <v>288.01</v>
      </c>
      <c r="G68" s="26" t="s">
        <v>68</v>
      </c>
      <c r="H68" s="25">
        <v>0.56999999999999995</v>
      </c>
      <c r="I68" s="22">
        <v>2.5449999999999999</v>
      </c>
      <c r="J68" s="8">
        <f t="shared" si="0"/>
        <v>1.9750000000000001</v>
      </c>
      <c r="M68" s="40"/>
    </row>
    <row r="69" spans="1:13" s="9" customFormat="1" ht="16.5" customHeight="1" x14ac:dyDescent="0.25">
      <c r="A69" s="7"/>
      <c r="B69" s="7"/>
      <c r="C69" s="7"/>
      <c r="D69" s="13" t="s">
        <v>69</v>
      </c>
      <c r="E69" s="2" t="s">
        <v>17</v>
      </c>
      <c r="F69" s="10">
        <v>297.3</v>
      </c>
      <c r="G69" s="26" t="s">
        <v>69</v>
      </c>
      <c r="H69" s="25">
        <v>0.36099999999999999</v>
      </c>
      <c r="I69" s="22">
        <v>1.0660000000000001</v>
      </c>
      <c r="J69" s="8">
        <f t="shared" si="0"/>
        <v>0.70500000000000007</v>
      </c>
      <c r="M69" s="40"/>
    </row>
    <row r="70" spans="1:13" s="9" customFormat="1" ht="26.4" x14ac:dyDescent="0.25">
      <c r="A70" s="7"/>
      <c r="B70" s="7"/>
      <c r="C70" s="7"/>
      <c r="D70" s="13" t="s">
        <v>70</v>
      </c>
      <c r="E70" s="2" t="s">
        <v>17</v>
      </c>
      <c r="F70" s="10">
        <v>283.36</v>
      </c>
      <c r="G70" s="26" t="s">
        <v>70</v>
      </c>
      <c r="H70" s="25">
        <v>18</v>
      </c>
      <c r="I70" s="22">
        <v>2.7959999999999998</v>
      </c>
      <c r="J70" s="8">
        <f t="shared" si="0"/>
        <v>-15.204000000000001</v>
      </c>
      <c r="M70" s="40"/>
    </row>
    <row r="71" spans="1:13" s="9" customFormat="1" ht="26.4" x14ac:dyDescent="0.25">
      <c r="A71" s="7"/>
      <c r="B71" s="7"/>
      <c r="C71" s="7"/>
      <c r="D71" s="13" t="s">
        <v>71</v>
      </c>
      <c r="E71" s="2" t="s">
        <v>17</v>
      </c>
      <c r="F71" s="10">
        <v>297.3</v>
      </c>
      <c r="G71" s="26" t="s">
        <v>71</v>
      </c>
      <c r="H71" s="25">
        <v>0.57299999999999995</v>
      </c>
      <c r="I71" s="22">
        <v>0.48299999999999998</v>
      </c>
      <c r="J71" s="8">
        <f t="shared" si="0"/>
        <v>-8.9999999999999969E-2</v>
      </c>
      <c r="M71" s="40"/>
    </row>
    <row r="72" spans="1:13" s="9" customFormat="1" ht="13.2" x14ac:dyDescent="0.25">
      <c r="A72" s="7"/>
      <c r="B72" s="7"/>
      <c r="C72" s="7"/>
      <c r="D72" s="13" t="s">
        <v>72</v>
      </c>
      <c r="E72" s="2" t="s">
        <v>17</v>
      </c>
      <c r="F72" s="10">
        <v>288.01</v>
      </c>
      <c r="G72" s="26" t="s">
        <v>72</v>
      </c>
      <c r="H72" s="25">
        <v>0.65</v>
      </c>
      <c r="I72" s="22">
        <v>0.64900000000000002</v>
      </c>
      <c r="J72" s="8">
        <f t="shared" si="0"/>
        <v>-1.0000000000000009E-3</v>
      </c>
      <c r="M72" s="40"/>
    </row>
    <row r="73" spans="1:13" s="9" customFormat="1" ht="13.2" x14ac:dyDescent="0.25">
      <c r="A73" s="7"/>
      <c r="B73" s="7"/>
      <c r="C73" s="7"/>
      <c r="D73" s="13" t="s">
        <v>73</v>
      </c>
      <c r="E73" s="2" t="s">
        <v>17</v>
      </c>
      <c r="F73" s="10">
        <v>297.3</v>
      </c>
      <c r="G73" s="26" t="s">
        <v>73</v>
      </c>
      <c r="H73" s="25">
        <v>7.4999999999999997E-2</v>
      </c>
      <c r="I73" s="22">
        <v>0.16200000000000001</v>
      </c>
      <c r="J73" s="8">
        <f t="shared" si="0"/>
        <v>8.7000000000000008E-2</v>
      </c>
      <c r="M73" s="40"/>
    </row>
    <row r="74" spans="1:13" s="9" customFormat="1" ht="13.2" x14ac:dyDescent="0.25">
      <c r="A74" s="7"/>
      <c r="B74" s="7"/>
      <c r="C74" s="7"/>
      <c r="D74" s="13" t="s">
        <v>74</v>
      </c>
      <c r="E74" s="2" t="s">
        <v>17</v>
      </c>
      <c r="F74" s="10">
        <v>297.3</v>
      </c>
      <c r="G74" s="26" t="s">
        <v>74</v>
      </c>
      <c r="H74" s="25">
        <v>0.129</v>
      </c>
      <c r="I74" s="22">
        <v>0.06</v>
      </c>
      <c r="J74" s="8">
        <f t="shared" si="0"/>
        <v>-6.9000000000000006E-2</v>
      </c>
      <c r="M74" s="40"/>
    </row>
    <row r="75" spans="1:13" s="9" customFormat="1" ht="13.2" x14ac:dyDescent="0.25">
      <c r="A75" s="7"/>
      <c r="B75" s="7"/>
      <c r="C75" s="7"/>
      <c r="D75" s="13" t="s">
        <v>75</v>
      </c>
      <c r="E75" s="2" t="s">
        <v>17</v>
      </c>
      <c r="F75" s="10">
        <v>297.3</v>
      </c>
      <c r="G75" s="26" t="s">
        <v>75</v>
      </c>
      <c r="H75" s="25">
        <v>0.3</v>
      </c>
      <c r="I75" s="22">
        <v>8.7999999999999995E-2</v>
      </c>
      <c r="J75" s="8">
        <f t="shared" si="0"/>
        <v>-0.21199999999999999</v>
      </c>
      <c r="M75" s="40"/>
    </row>
    <row r="76" spans="1:13" s="9" customFormat="1" ht="15" customHeight="1" x14ac:dyDescent="0.25">
      <c r="A76" s="7"/>
      <c r="B76" s="7"/>
      <c r="C76" s="7"/>
      <c r="D76" s="13" t="s">
        <v>76</v>
      </c>
      <c r="E76" s="2" t="s">
        <v>17</v>
      </c>
      <c r="F76" s="10">
        <v>288.01</v>
      </c>
      <c r="G76" s="26" t="s">
        <v>76</v>
      </c>
      <c r="H76" s="25">
        <v>1.845</v>
      </c>
      <c r="I76" s="22">
        <v>0.6</v>
      </c>
      <c r="J76" s="8">
        <f t="shared" si="0"/>
        <v>-1.2450000000000001</v>
      </c>
      <c r="M76" s="40"/>
    </row>
    <row r="77" spans="1:13" s="9" customFormat="1" ht="13.2" x14ac:dyDescent="0.25">
      <c r="A77" s="7"/>
      <c r="B77" s="7"/>
      <c r="C77" s="7"/>
      <c r="D77" s="13" t="s">
        <v>77</v>
      </c>
      <c r="E77" s="2" t="s">
        <v>17</v>
      </c>
      <c r="F77" s="10">
        <v>297.3</v>
      </c>
      <c r="G77" s="26" t="s">
        <v>77</v>
      </c>
      <c r="H77" s="25">
        <v>0.8</v>
      </c>
      <c r="I77" s="22">
        <v>0.23599999999999999</v>
      </c>
      <c r="J77" s="8">
        <f t="shared" si="0"/>
        <v>-0.56400000000000006</v>
      </c>
      <c r="M77" s="40"/>
    </row>
    <row r="78" spans="1:13" s="9" customFormat="1" ht="13.2" x14ac:dyDescent="0.25">
      <c r="A78" s="7"/>
      <c r="B78" s="7"/>
      <c r="C78" s="7"/>
      <c r="D78" s="13" t="s">
        <v>78</v>
      </c>
      <c r="E78" s="2" t="s">
        <v>17</v>
      </c>
      <c r="F78" s="10">
        <v>288.01</v>
      </c>
      <c r="G78" s="26" t="s">
        <v>78</v>
      </c>
      <c r="H78" s="25">
        <v>0</v>
      </c>
      <c r="I78" s="23">
        <v>0</v>
      </c>
      <c r="J78" s="8">
        <f t="shared" si="0"/>
        <v>0</v>
      </c>
      <c r="M78" s="40"/>
    </row>
    <row r="79" spans="1:13" s="9" customFormat="1" ht="28.2" customHeight="1" x14ac:dyDescent="0.25">
      <c r="A79" s="7"/>
      <c r="B79" s="7"/>
      <c r="C79" s="7"/>
      <c r="D79" s="13" t="s">
        <v>79</v>
      </c>
      <c r="E79" s="2" t="s">
        <v>17</v>
      </c>
      <c r="F79" s="10">
        <v>288.01</v>
      </c>
      <c r="G79" s="26" t="s">
        <v>79</v>
      </c>
      <c r="H79" s="25">
        <v>1.427</v>
      </c>
      <c r="I79" s="23">
        <v>0.9</v>
      </c>
      <c r="J79" s="8">
        <f t="shared" si="0"/>
        <v>-0.52700000000000002</v>
      </c>
      <c r="M79" s="40"/>
    </row>
    <row r="80" spans="1:13" s="9" customFormat="1" ht="13.2" x14ac:dyDescent="0.25">
      <c r="A80" s="7"/>
      <c r="B80" s="7"/>
      <c r="C80" s="7"/>
      <c r="D80" s="13" t="s">
        <v>80</v>
      </c>
      <c r="E80" s="2" t="s">
        <v>17</v>
      </c>
      <c r="F80" s="10">
        <v>288.01</v>
      </c>
      <c r="G80" s="26" t="s">
        <v>80</v>
      </c>
      <c r="H80" s="25">
        <v>1.5</v>
      </c>
      <c r="I80" s="23">
        <v>4.2720000000000002</v>
      </c>
      <c r="J80" s="8">
        <f t="shared" ref="J80:J144" si="1">I80-H80</f>
        <v>2.7720000000000002</v>
      </c>
      <c r="M80" s="40"/>
    </row>
    <row r="81" spans="1:13" s="9" customFormat="1" ht="31.35" customHeight="1" x14ac:dyDescent="0.25">
      <c r="A81" s="7"/>
      <c r="B81" s="7"/>
      <c r="C81" s="7"/>
      <c r="D81" s="13" t="s">
        <v>81</v>
      </c>
      <c r="E81" s="2" t="s">
        <v>17</v>
      </c>
      <c r="F81" s="10">
        <v>288.01</v>
      </c>
      <c r="G81" s="26" t="s">
        <v>81</v>
      </c>
      <c r="H81" s="25">
        <v>1.32</v>
      </c>
      <c r="I81" s="22">
        <v>2.0569999999999999</v>
      </c>
      <c r="J81" s="8">
        <f t="shared" si="1"/>
        <v>0.73699999999999988</v>
      </c>
      <c r="M81" s="40"/>
    </row>
    <row r="82" spans="1:13" s="9" customFormat="1" ht="13.2" x14ac:dyDescent="0.25">
      <c r="A82" s="7"/>
      <c r="B82" s="7"/>
      <c r="C82" s="7"/>
      <c r="D82" s="13" t="s">
        <v>82</v>
      </c>
      <c r="E82" s="2" t="s">
        <v>17</v>
      </c>
      <c r="F82" s="10">
        <v>297.3</v>
      </c>
      <c r="G82" s="26" t="s">
        <v>82</v>
      </c>
      <c r="H82" s="25">
        <v>0.5</v>
      </c>
      <c r="I82" s="22">
        <v>0</v>
      </c>
      <c r="J82" s="8">
        <f t="shared" si="1"/>
        <v>-0.5</v>
      </c>
      <c r="M82" s="40"/>
    </row>
    <row r="83" spans="1:13" s="9" customFormat="1" ht="26.4" x14ac:dyDescent="0.25">
      <c r="A83" s="7"/>
      <c r="B83" s="7"/>
      <c r="C83" s="7"/>
      <c r="D83" s="13" t="s">
        <v>83</v>
      </c>
      <c r="E83" s="2" t="s">
        <v>17</v>
      </c>
      <c r="F83" s="10">
        <v>288.01</v>
      </c>
      <c r="G83" s="26" t="s">
        <v>83</v>
      </c>
      <c r="H83" s="28">
        <v>1.9</v>
      </c>
      <c r="I83" s="22">
        <v>1.85</v>
      </c>
      <c r="J83" s="8">
        <f t="shared" si="1"/>
        <v>-4.9999999999999822E-2</v>
      </c>
      <c r="M83" s="40"/>
    </row>
    <row r="84" spans="1:13" s="9" customFormat="1" ht="13.2" x14ac:dyDescent="0.25">
      <c r="A84" s="7"/>
      <c r="B84" s="7"/>
      <c r="C84" s="7"/>
      <c r="D84" s="13" t="s">
        <v>84</v>
      </c>
      <c r="E84" s="2" t="s">
        <v>17</v>
      </c>
      <c r="F84" s="10">
        <v>283.36</v>
      </c>
      <c r="G84" s="26" t="s">
        <v>84</v>
      </c>
      <c r="H84" s="25">
        <v>5</v>
      </c>
      <c r="I84" s="22">
        <v>0</v>
      </c>
      <c r="J84" s="8">
        <f t="shared" si="1"/>
        <v>-5</v>
      </c>
      <c r="M84" s="40"/>
    </row>
    <row r="85" spans="1:13" s="9" customFormat="1" ht="25.65" customHeight="1" x14ac:dyDescent="0.25">
      <c r="A85" s="7"/>
      <c r="B85" s="7"/>
      <c r="C85" s="7"/>
      <c r="D85" s="13" t="s">
        <v>85</v>
      </c>
      <c r="E85" s="2" t="s">
        <v>17</v>
      </c>
      <c r="F85" s="10">
        <v>297.3</v>
      </c>
      <c r="G85" s="26" t="s">
        <v>85</v>
      </c>
      <c r="H85" s="25">
        <v>0.52100000000000002</v>
      </c>
      <c r="I85" s="22">
        <v>0.16800000000000001</v>
      </c>
      <c r="J85" s="8">
        <f>I85-H85</f>
        <v>-0.35299999999999998</v>
      </c>
      <c r="M85" s="40"/>
    </row>
    <row r="86" spans="1:13" s="9" customFormat="1" ht="13.2" x14ac:dyDescent="0.25">
      <c r="A86" s="7"/>
      <c r="B86" s="7"/>
      <c r="C86" s="7"/>
      <c r="D86" s="13" t="s">
        <v>86</v>
      </c>
      <c r="E86" s="2" t="s">
        <v>17</v>
      </c>
      <c r="F86" s="24">
        <v>288.01</v>
      </c>
      <c r="G86" s="26" t="s">
        <v>86</v>
      </c>
      <c r="H86" s="25">
        <v>1.024</v>
      </c>
      <c r="I86" s="22">
        <v>1.024</v>
      </c>
      <c r="J86" s="8">
        <f t="shared" si="1"/>
        <v>0</v>
      </c>
      <c r="M86" s="40"/>
    </row>
    <row r="87" spans="1:13" s="9" customFormat="1" ht="13.2" x14ac:dyDescent="0.25">
      <c r="A87" s="7"/>
      <c r="B87" s="7"/>
      <c r="C87" s="7"/>
      <c r="D87" s="13" t="s">
        <v>87</v>
      </c>
      <c r="E87" s="2" t="s">
        <v>17</v>
      </c>
      <c r="F87" s="24">
        <v>288.01</v>
      </c>
      <c r="G87" s="26" t="s">
        <v>87</v>
      </c>
      <c r="H87" s="25">
        <v>0.64</v>
      </c>
      <c r="I87" s="22">
        <v>0.31</v>
      </c>
      <c r="J87" s="8">
        <f t="shared" si="1"/>
        <v>-0.33</v>
      </c>
      <c r="M87" s="40"/>
    </row>
    <row r="88" spans="1:13" s="9" customFormat="1" ht="13.2" x14ac:dyDescent="0.25">
      <c r="A88" s="7"/>
      <c r="B88" s="7"/>
      <c r="C88" s="7"/>
      <c r="D88" s="13" t="s">
        <v>88</v>
      </c>
      <c r="E88" s="2" t="s">
        <v>17</v>
      </c>
      <c r="F88" s="10">
        <v>283.36</v>
      </c>
      <c r="G88" s="26" t="s">
        <v>88</v>
      </c>
      <c r="H88" s="25">
        <v>24.611000000000001</v>
      </c>
      <c r="I88" s="22">
        <v>2.2730000000000001</v>
      </c>
      <c r="J88" s="8">
        <f t="shared" si="1"/>
        <v>-22.338000000000001</v>
      </c>
      <c r="M88" s="40"/>
    </row>
    <row r="89" spans="1:13" s="9" customFormat="1" ht="13.2" x14ac:dyDescent="0.25">
      <c r="A89" s="7"/>
      <c r="B89" s="7"/>
      <c r="C89" s="7"/>
      <c r="D89" s="13" t="s">
        <v>89</v>
      </c>
      <c r="E89" s="2" t="s">
        <v>17</v>
      </c>
      <c r="F89" s="24">
        <v>288.01</v>
      </c>
      <c r="G89" s="26" t="s">
        <v>89</v>
      </c>
      <c r="H89" s="25">
        <v>1</v>
      </c>
      <c r="I89" s="22">
        <v>0.38600000000000001</v>
      </c>
      <c r="J89" s="8">
        <f t="shared" si="1"/>
        <v>-0.61399999999999999</v>
      </c>
      <c r="M89" s="40"/>
    </row>
    <row r="90" spans="1:13" s="9" customFormat="1" ht="26.4" x14ac:dyDescent="0.25">
      <c r="A90" s="7"/>
      <c r="B90" s="7"/>
      <c r="C90" s="7"/>
      <c r="D90" s="13" t="s">
        <v>90</v>
      </c>
      <c r="E90" s="2" t="s">
        <v>17</v>
      </c>
      <c r="F90" s="24">
        <v>278.70999999999998</v>
      </c>
      <c r="G90" s="26" t="s">
        <v>90</v>
      </c>
      <c r="H90" s="25">
        <v>112.129</v>
      </c>
      <c r="I90" s="22">
        <v>179.38800000000001</v>
      </c>
      <c r="J90" s="8">
        <f t="shared" si="1"/>
        <v>67.259</v>
      </c>
      <c r="M90" s="40"/>
    </row>
    <row r="91" spans="1:13" s="9" customFormat="1" ht="26.4" x14ac:dyDescent="0.25">
      <c r="A91" s="7"/>
      <c r="B91" s="7"/>
      <c r="C91" s="7"/>
      <c r="D91" s="13" t="s">
        <v>91</v>
      </c>
      <c r="E91" s="2" t="s">
        <v>17</v>
      </c>
      <c r="F91" s="10">
        <v>283.36</v>
      </c>
      <c r="G91" s="26" t="s">
        <v>91</v>
      </c>
      <c r="H91" s="25">
        <v>0</v>
      </c>
      <c r="I91" s="22">
        <v>0</v>
      </c>
      <c r="J91" s="8">
        <f t="shared" si="1"/>
        <v>0</v>
      </c>
      <c r="M91" s="40"/>
    </row>
    <row r="92" spans="1:13" s="9" customFormat="1" ht="13.2" x14ac:dyDescent="0.25">
      <c r="A92" s="7"/>
      <c r="B92" s="7"/>
      <c r="C92" s="7"/>
      <c r="D92" s="13" t="s">
        <v>92</v>
      </c>
      <c r="E92" s="2" t="s">
        <v>17</v>
      </c>
      <c r="F92" s="24">
        <v>288.01</v>
      </c>
      <c r="G92" s="26" t="s">
        <v>92</v>
      </c>
      <c r="H92" s="28">
        <v>4.5</v>
      </c>
      <c r="I92" s="22">
        <v>1.6910000000000001</v>
      </c>
      <c r="J92" s="8">
        <f t="shared" si="1"/>
        <v>-2.8090000000000002</v>
      </c>
      <c r="M92" s="40"/>
    </row>
    <row r="93" spans="1:13" s="9" customFormat="1" ht="13.2" x14ac:dyDescent="0.25">
      <c r="A93" s="7"/>
      <c r="B93" s="7"/>
      <c r="C93" s="7"/>
      <c r="D93" s="14"/>
      <c r="E93" s="2" t="s">
        <v>17</v>
      </c>
      <c r="F93" s="10">
        <v>283.36</v>
      </c>
      <c r="G93" s="27"/>
      <c r="H93" s="25">
        <v>14</v>
      </c>
      <c r="I93" s="22">
        <v>1.9019999999999999</v>
      </c>
      <c r="J93" s="8">
        <f t="shared" si="1"/>
        <v>-12.098000000000001</v>
      </c>
      <c r="M93" s="40"/>
    </row>
    <row r="94" spans="1:13" s="9" customFormat="1" ht="39.6" x14ac:dyDescent="0.25">
      <c r="A94" s="7"/>
      <c r="B94" s="7"/>
      <c r="C94" s="7"/>
      <c r="D94" s="13" t="s">
        <v>93</v>
      </c>
      <c r="E94" s="2" t="s">
        <v>17</v>
      </c>
      <c r="F94" s="24">
        <v>278.70999999999998</v>
      </c>
      <c r="G94" s="26" t="s">
        <v>93</v>
      </c>
      <c r="H94" s="25">
        <v>230</v>
      </c>
      <c r="I94" s="22">
        <v>0.29199999999999998</v>
      </c>
      <c r="J94" s="8">
        <f t="shared" si="1"/>
        <v>-229.708</v>
      </c>
      <c r="M94" s="40"/>
    </row>
    <row r="95" spans="1:13" s="9" customFormat="1" ht="13.2" x14ac:dyDescent="0.25">
      <c r="A95" s="7"/>
      <c r="B95" s="7"/>
      <c r="C95" s="7"/>
      <c r="D95" s="13" t="s">
        <v>94</v>
      </c>
      <c r="E95" s="2" t="s">
        <v>17</v>
      </c>
      <c r="F95" s="24">
        <v>288.01</v>
      </c>
      <c r="G95" s="26" t="s">
        <v>94</v>
      </c>
      <c r="H95" s="25">
        <v>0</v>
      </c>
      <c r="I95" s="22">
        <v>0.69499999999999995</v>
      </c>
      <c r="J95" s="8">
        <f t="shared" si="1"/>
        <v>0.69499999999999995</v>
      </c>
      <c r="M95" s="40"/>
    </row>
    <row r="96" spans="1:13" s="9" customFormat="1" ht="26.4" x14ac:dyDescent="0.25">
      <c r="A96" s="7"/>
      <c r="B96" s="7"/>
      <c r="C96" s="7"/>
      <c r="D96" s="13" t="s">
        <v>95</v>
      </c>
      <c r="E96" s="2" t="s">
        <v>17</v>
      </c>
      <c r="F96" s="10">
        <v>297.3</v>
      </c>
      <c r="G96" s="26" t="s">
        <v>95</v>
      </c>
      <c r="H96" s="28">
        <v>2</v>
      </c>
      <c r="I96" s="22">
        <v>1.03</v>
      </c>
      <c r="J96" s="8">
        <f t="shared" si="1"/>
        <v>-0.97</v>
      </c>
      <c r="M96" s="40"/>
    </row>
    <row r="97" spans="1:13" s="9" customFormat="1" ht="13.2" x14ac:dyDescent="0.25">
      <c r="A97" s="7"/>
      <c r="B97" s="7"/>
      <c r="C97" s="7"/>
      <c r="D97" s="13" t="s">
        <v>96</v>
      </c>
      <c r="E97" s="2" t="s">
        <v>17</v>
      </c>
      <c r="F97" s="24">
        <v>288.01</v>
      </c>
      <c r="G97" s="26" t="s">
        <v>96</v>
      </c>
      <c r="H97" s="25">
        <v>2.0870000000000002</v>
      </c>
      <c r="I97" s="22">
        <v>2.78</v>
      </c>
      <c r="J97" s="8">
        <f t="shared" si="1"/>
        <v>0.69299999999999962</v>
      </c>
      <c r="M97" s="40"/>
    </row>
    <row r="98" spans="1:13" s="9" customFormat="1" ht="13.8" customHeight="1" x14ac:dyDescent="0.25">
      <c r="A98" s="7"/>
      <c r="B98" s="7"/>
      <c r="C98" s="7"/>
      <c r="D98" s="13" t="s">
        <v>97</v>
      </c>
      <c r="E98" s="2" t="s">
        <v>17</v>
      </c>
      <c r="F98" s="24">
        <v>288.01</v>
      </c>
      <c r="G98" s="26" t="s">
        <v>97</v>
      </c>
      <c r="H98" s="25">
        <v>3.2850000000000001</v>
      </c>
      <c r="I98" s="22">
        <v>3.24</v>
      </c>
      <c r="J98" s="8">
        <f t="shared" si="1"/>
        <v>-4.4999999999999929E-2</v>
      </c>
      <c r="M98" s="40"/>
    </row>
    <row r="99" spans="1:13" s="9" customFormat="1" ht="13.2" x14ac:dyDescent="0.25">
      <c r="A99" s="7"/>
      <c r="B99" s="7"/>
      <c r="C99" s="7"/>
      <c r="D99" s="13" t="s">
        <v>98</v>
      </c>
      <c r="E99" s="2" t="s">
        <v>17</v>
      </c>
      <c r="F99" s="10">
        <v>297.3</v>
      </c>
      <c r="G99" s="26" t="s">
        <v>98</v>
      </c>
      <c r="H99" s="25">
        <v>0</v>
      </c>
      <c r="I99" s="22">
        <v>0.23599999999999999</v>
      </c>
      <c r="J99" s="8">
        <f t="shared" si="1"/>
        <v>0.23599999999999999</v>
      </c>
      <c r="M99" s="40"/>
    </row>
    <row r="100" spans="1:13" s="9" customFormat="1" ht="13.2" x14ac:dyDescent="0.25">
      <c r="A100" s="7"/>
      <c r="B100" s="7"/>
      <c r="C100" s="7"/>
      <c r="D100" s="13" t="s">
        <v>99</v>
      </c>
      <c r="E100" s="2" t="s">
        <v>17</v>
      </c>
      <c r="F100" s="10">
        <v>297.3</v>
      </c>
      <c r="G100" s="26" t="s">
        <v>99</v>
      </c>
      <c r="H100" s="25">
        <v>0.3</v>
      </c>
      <c r="I100" s="22">
        <v>0.114</v>
      </c>
      <c r="J100" s="8">
        <f t="shared" si="1"/>
        <v>-0.186</v>
      </c>
      <c r="M100" s="40"/>
    </row>
    <row r="101" spans="1:13" s="9" customFormat="1" ht="13.2" x14ac:dyDescent="0.25">
      <c r="A101" s="7"/>
      <c r="B101" s="7"/>
      <c r="C101" s="7"/>
      <c r="D101" s="13" t="s">
        <v>100</v>
      </c>
      <c r="E101" s="2" t="s">
        <v>17</v>
      </c>
      <c r="F101" s="10">
        <v>283.36</v>
      </c>
      <c r="G101" s="26" t="s">
        <v>100</v>
      </c>
      <c r="H101" s="25">
        <v>15.6</v>
      </c>
      <c r="I101" s="22">
        <v>22.388999999999999</v>
      </c>
      <c r="J101" s="8">
        <f t="shared" si="1"/>
        <v>6.7889999999999997</v>
      </c>
      <c r="M101" s="40"/>
    </row>
    <row r="102" spans="1:13" s="9" customFormat="1" ht="13.2" x14ac:dyDescent="0.25">
      <c r="A102" s="7"/>
      <c r="B102" s="7"/>
      <c r="C102" s="7"/>
      <c r="D102" s="13" t="s">
        <v>101</v>
      </c>
      <c r="E102" s="2" t="s">
        <v>17</v>
      </c>
      <c r="F102" s="10">
        <v>288.01</v>
      </c>
      <c r="G102" s="26" t="s">
        <v>101</v>
      </c>
      <c r="H102" s="25">
        <v>3.2</v>
      </c>
      <c r="I102" s="22">
        <v>0</v>
      </c>
      <c r="J102" s="8">
        <f t="shared" si="1"/>
        <v>-3.2</v>
      </c>
      <c r="M102" s="40"/>
    </row>
    <row r="103" spans="1:13" s="9" customFormat="1" ht="15" customHeight="1" x14ac:dyDescent="0.25">
      <c r="A103" s="7"/>
      <c r="B103" s="7"/>
      <c r="C103" s="7"/>
      <c r="D103" s="13" t="s">
        <v>102</v>
      </c>
      <c r="E103" s="2" t="s">
        <v>17</v>
      </c>
      <c r="F103" s="10">
        <v>297.3</v>
      </c>
      <c r="G103" s="26" t="s">
        <v>102</v>
      </c>
      <c r="H103" s="25">
        <v>0</v>
      </c>
      <c r="I103" s="22">
        <v>0</v>
      </c>
      <c r="J103" s="8">
        <f t="shared" si="1"/>
        <v>0</v>
      </c>
      <c r="M103" s="40"/>
    </row>
    <row r="104" spans="1:13" s="9" customFormat="1" ht="26.4" x14ac:dyDescent="0.25">
      <c r="A104" s="7"/>
      <c r="B104" s="7"/>
      <c r="C104" s="7"/>
      <c r="D104" s="13" t="s">
        <v>103</v>
      </c>
      <c r="E104" s="2" t="s">
        <v>17</v>
      </c>
      <c r="F104" s="24">
        <v>288.01</v>
      </c>
      <c r="G104" s="26" t="s">
        <v>103</v>
      </c>
      <c r="H104" s="25">
        <v>1.5</v>
      </c>
      <c r="I104" s="22">
        <v>1.6819999999999999</v>
      </c>
      <c r="J104" s="8">
        <f t="shared" si="1"/>
        <v>0.18199999999999994</v>
      </c>
      <c r="M104" s="40"/>
    </row>
    <row r="105" spans="1:13" s="9" customFormat="1" ht="13.2" x14ac:dyDescent="0.25">
      <c r="A105" s="7"/>
      <c r="B105" s="7"/>
      <c r="C105" s="7"/>
      <c r="D105" s="13" t="s">
        <v>104</v>
      </c>
      <c r="E105" s="2" t="s">
        <v>17</v>
      </c>
      <c r="F105" s="24">
        <v>288.01</v>
      </c>
      <c r="G105" s="26" t="s">
        <v>104</v>
      </c>
      <c r="H105" s="25">
        <v>0.6</v>
      </c>
      <c r="I105" s="22">
        <v>0.48299999999999998</v>
      </c>
      <c r="J105" s="8">
        <f t="shared" si="1"/>
        <v>-0.11699999999999999</v>
      </c>
      <c r="M105" s="40"/>
    </row>
    <row r="106" spans="1:13" s="9" customFormat="1" ht="13.2" x14ac:dyDescent="0.25">
      <c r="A106" s="7"/>
      <c r="B106" s="7"/>
      <c r="C106" s="7"/>
      <c r="D106" s="13" t="s">
        <v>105</v>
      </c>
      <c r="E106" s="2" t="s">
        <v>17</v>
      </c>
      <c r="F106" s="24">
        <v>288.01</v>
      </c>
      <c r="G106" s="26" t="s">
        <v>105</v>
      </c>
      <c r="H106" s="25">
        <v>1.9</v>
      </c>
      <c r="I106" s="22">
        <v>0.67900000000000005</v>
      </c>
      <c r="J106" s="8">
        <f t="shared" si="1"/>
        <v>-1.2209999999999999</v>
      </c>
      <c r="M106" s="40"/>
    </row>
    <row r="107" spans="1:13" s="9" customFormat="1" ht="13.2" x14ac:dyDescent="0.25">
      <c r="A107" s="7"/>
      <c r="B107" s="7"/>
      <c r="C107" s="7"/>
      <c r="D107" s="13" t="s">
        <v>106</v>
      </c>
      <c r="E107" s="2" t="s">
        <v>17</v>
      </c>
      <c r="F107" s="10">
        <v>297.3</v>
      </c>
      <c r="G107" s="26" t="s">
        <v>106</v>
      </c>
      <c r="H107" s="25">
        <v>0.1</v>
      </c>
      <c r="I107" s="22">
        <v>0</v>
      </c>
      <c r="J107" s="8">
        <f t="shared" si="1"/>
        <v>-0.1</v>
      </c>
      <c r="M107" s="40"/>
    </row>
    <row r="108" spans="1:13" s="9" customFormat="1" ht="13.2" x14ac:dyDescent="0.25">
      <c r="A108" s="7"/>
      <c r="B108" s="7"/>
      <c r="C108" s="7"/>
      <c r="D108" s="14"/>
      <c r="E108" s="2" t="s">
        <v>17</v>
      </c>
      <c r="F108" s="10">
        <v>297.3</v>
      </c>
      <c r="G108" s="27"/>
      <c r="H108" s="25">
        <v>0.3</v>
      </c>
      <c r="I108" s="22">
        <v>0</v>
      </c>
      <c r="J108" s="8">
        <f t="shared" si="1"/>
        <v>-0.3</v>
      </c>
      <c r="M108" s="40"/>
    </row>
    <row r="109" spans="1:13" s="9" customFormat="1" ht="16.350000000000001" customHeight="1" x14ac:dyDescent="0.25">
      <c r="A109" s="7"/>
      <c r="B109" s="7"/>
      <c r="C109" s="7"/>
      <c r="D109" s="13" t="s">
        <v>107</v>
      </c>
      <c r="E109" s="2" t="s">
        <v>17</v>
      </c>
      <c r="F109" s="10">
        <v>297.3</v>
      </c>
      <c r="G109" s="26" t="s">
        <v>107</v>
      </c>
      <c r="H109" s="25">
        <v>0.5</v>
      </c>
      <c r="I109" s="22">
        <v>0.19800000000000001</v>
      </c>
      <c r="J109" s="8">
        <f t="shared" si="1"/>
        <v>-0.30199999999999999</v>
      </c>
      <c r="M109" s="40"/>
    </row>
    <row r="110" spans="1:13" s="9" customFormat="1" ht="13.2" x14ac:dyDescent="0.25">
      <c r="A110" s="7"/>
      <c r="B110" s="7"/>
      <c r="C110" s="7"/>
      <c r="D110" s="14"/>
      <c r="E110" s="2" t="s">
        <v>17</v>
      </c>
      <c r="F110" s="10">
        <v>297.3</v>
      </c>
      <c r="G110" s="27"/>
      <c r="H110" s="25">
        <v>0.5</v>
      </c>
      <c r="I110" s="22">
        <v>0.20799999999999999</v>
      </c>
      <c r="J110" s="8">
        <f t="shared" si="1"/>
        <v>-0.29200000000000004</v>
      </c>
      <c r="M110" s="40"/>
    </row>
    <row r="111" spans="1:13" s="9" customFormat="1" ht="13.2" x14ac:dyDescent="0.25">
      <c r="A111" s="7"/>
      <c r="B111" s="7"/>
      <c r="C111" s="7"/>
      <c r="D111" s="14"/>
      <c r="E111" s="2" t="s">
        <v>17</v>
      </c>
      <c r="F111" s="10">
        <v>297.3</v>
      </c>
      <c r="G111" s="27"/>
      <c r="H111" s="25">
        <v>0.2</v>
      </c>
      <c r="I111" s="22">
        <v>0.46899999999999997</v>
      </c>
      <c r="J111" s="8">
        <f t="shared" si="1"/>
        <v>0.26899999999999996</v>
      </c>
      <c r="M111" s="40"/>
    </row>
    <row r="112" spans="1:13" s="9" customFormat="1" ht="13.2" x14ac:dyDescent="0.25">
      <c r="A112" s="7"/>
      <c r="B112" s="7"/>
      <c r="C112" s="7"/>
      <c r="D112" s="13" t="s">
        <v>108</v>
      </c>
      <c r="E112" s="2" t="s">
        <v>17</v>
      </c>
      <c r="F112" s="10">
        <v>297.3</v>
      </c>
      <c r="G112" s="26" t="s">
        <v>108</v>
      </c>
      <c r="H112" s="25">
        <v>0.2</v>
      </c>
      <c r="I112" s="22">
        <v>0.24</v>
      </c>
      <c r="J112" s="8">
        <f t="shared" si="1"/>
        <v>3.999999999999998E-2</v>
      </c>
      <c r="M112" s="40"/>
    </row>
    <row r="113" spans="1:13" s="9" customFormat="1" ht="13.2" x14ac:dyDescent="0.25">
      <c r="A113" s="7"/>
      <c r="B113" s="7"/>
      <c r="C113" s="7"/>
      <c r="D113" s="13" t="s">
        <v>109</v>
      </c>
      <c r="E113" s="2" t="s">
        <v>17</v>
      </c>
      <c r="F113" s="10">
        <v>288.01</v>
      </c>
      <c r="G113" s="26" t="s">
        <v>109</v>
      </c>
      <c r="H113" s="25">
        <v>2.84</v>
      </c>
      <c r="I113" s="22">
        <v>0.33300000000000002</v>
      </c>
      <c r="J113" s="8">
        <f t="shared" si="1"/>
        <v>-2.5069999999999997</v>
      </c>
      <c r="M113" s="40"/>
    </row>
    <row r="114" spans="1:13" s="9" customFormat="1" ht="13.2" x14ac:dyDescent="0.25">
      <c r="A114" s="7"/>
      <c r="B114" s="7"/>
      <c r="C114" s="7"/>
      <c r="D114" s="13" t="s">
        <v>110</v>
      </c>
      <c r="E114" s="2" t="s">
        <v>17</v>
      </c>
      <c r="F114" s="10">
        <v>288.01</v>
      </c>
      <c r="G114" s="26" t="s">
        <v>110</v>
      </c>
      <c r="H114" s="25">
        <v>0.68200000000000005</v>
      </c>
      <c r="I114" s="22">
        <v>0.73899999999999999</v>
      </c>
      <c r="J114" s="8">
        <f t="shared" si="1"/>
        <v>5.699999999999994E-2</v>
      </c>
      <c r="M114" s="40"/>
    </row>
    <row r="115" spans="1:13" s="9" customFormat="1" ht="13.2" x14ac:dyDescent="0.25">
      <c r="A115" s="7"/>
      <c r="B115" s="7"/>
      <c r="C115" s="7"/>
      <c r="D115" s="13" t="s">
        <v>111</v>
      </c>
      <c r="E115" s="2" t="s">
        <v>17</v>
      </c>
      <c r="F115" s="10">
        <v>297.3</v>
      </c>
      <c r="G115" s="26" t="s">
        <v>111</v>
      </c>
      <c r="H115" s="25">
        <v>0.6</v>
      </c>
      <c r="I115" s="22">
        <v>0.53900000000000003</v>
      </c>
      <c r="J115" s="8">
        <f t="shared" si="1"/>
        <v>-6.0999999999999943E-2</v>
      </c>
      <c r="M115" s="40"/>
    </row>
    <row r="116" spans="1:13" s="9" customFormat="1" ht="13.2" x14ac:dyDescent="0.25">
      <c r="A116" s="7"/>
      <c r="B116" s="7"/>
      <c r="C116" s="7"/>
      <c r="D116" s="14"/>
      <c r="E116" s="2" t="s">
        <v>17</v>
      </c>
      <c r="F116" s="10">
        <v>288.01</v>
      </c>
      <c r="G116" s="27"/>
      <c r="H116" s="25">
        <v>0.6</v>
      </c>
      <c r="I116" s="22">
        <v>0.27100000000000002</v>
      </c>
      <c r="J116" s="8">
        <f t="shared" si="1"/>
        <v>-0.32899999999999996</v>
      </c>
      <c r="M116" s="40"/>
    </row>
    <row r="117" spans="1:13" s="9" customFormat="1" ht="13.2" x14ac:dyDescent="0.25">
      <c r="A117" s="7"/>
      <c r="B117" s="7"/>
      <c r="C117" s="7"/>
      <c r="D117" s="13" t="s">
        <v>112</v>
      </c>
      <c r="E117" s="2" t="s">
        <v>17</v>
      </c>
      <c r="F117" s="10">
        <v>288.01</v>
      </c>
      <c r="G117" s="26" t="s">
        <v>112</v>
      </c>
      <c r="H117" s="25">
        <v>7.5190000000000001</v>
      </c>
      <c r="I117" s="22">
        <v>7.4809999999999999</v>
      </c>
      <c r="J117" s="8">
        <f t="shared" si="1"/>
        <v>-3.8000000000000256E-2</v>
      </c>
      <c r="M117" s="40"/>
    </row>
    <row r="118" spans="1:13" s="9" customFormat="1" ht="14.25" customHeight="1" x14ac:dyDescent="0.25">
      <c r="A118" s="7"/>
      <c r="B118" s="7"/>
      <c r="C118" s="7"/>
      <c r="D118" s="13" t="s">
        <v>113</v>
      </c>
      <c r="E118" s="2" t="s">
        <v>17</v>
      </c>
      <c r="F118" s="10">
        <v>288.01</v>
      </c>
      <c r="G118" s="26" t="s">
        <v>113</v>
      </c>
      <c r="H118" s="25">
        <v>4</v>
      </c>
      <c r="I118" s="22">
        <v>3.91</v>
      </c>
      <c r="J118" s="8">
        <f t="shared" si="1"/>
        <v>-8.9999999999999858E-2</v>
      </c>
      <c r="M118" s="40"/>
    </row>
    <row r="119" spans="1:13" s="9" customFormat="1" ht="39.6" x14ac:dyDescent="0.25">
      <c r="A119" s="7"/>
      <c r="B119" s="7"/>
      <c r="C119" s="7"/>
      <c r="D119" s="13" t="s">
        <v>114</v>
      </c>
      <c r="E119" s="2" t="s">
        <v>17</v>
      </c>
      <c r="F119" s="10">
        <v>288.01</v>
      </c>
      <c r="G119" s="26" t="s">
        <v>114</v>
      </c>
      <c r="H119" s="25">
        <v>1.5</v>
      </c>
      <c r="I119" s="22">
        <v>1.681</v>
      </c>
      <c r="J119" s="8">
        <f t="shared" si="1"/>
        <v>0.18100000000000005</v>
      </c>
      <c r="M119" s="40"/>
    </row>
    <row r="120" spans="1:13" s="9" customFormat="1" ht="13.2" x14ac:dyDescent="0.25">
      <c r="A120" s="7"/>
      <c r="B120" s="7"/>
      <c r="C120" s="7"/>
      <c r="D120" s="13" t="s">
        <v>115</v>
      </c>
      <c r="E120" s="2" t="s">
        <v>17</v>
      </c>
      <c r="F120" s="10">
        <v>288.01</v>
      </c>
      <c r="G120" s="26" t="s">
        <v>115</v>
      </c>
      <c r="H120" s="25">
        <v>0.88800000000000001</v>
      </c>
      <c r="I120" s="22">
        <v>2.54</v>
      </c>
      <c r="J120" s="8">
        <f t="shared" si="1"/>
        <v>1.6520000000000001</v>
      </c>
      <c r="M120" s="40"/>
    </row>
    <row r="121" spans="1:13" s="9" customFormat="1" ht="13.2" x14ac:dyDescent="0.25">
      <c r="A121" s="7"/>
      <c r="B121" s="7"/>
      <c r="C121" s="7"/>
      <c r="D121" s="13" t="s">
        <v>116</v>
      </c>
      <c r="E121" s="2" t="s">
        <v>17</v>
      </c>
      <c r="F121" s="10">
        <v>288.01</v>
      </c>
      <c r="G121" s="26" t="s">
        <v>116</v>
      </c>
      <c r="H121" s="25">
        <v>2.5</v>
      </c>
      <c r="I121" s="22">
        <v>1.8959999999999999</v>
      </c>
      <c r="J121" s="8">
        <f t="shared" si="1"/>
        <v>-0.60400000000000009</v>
      </c>
      <c r="M121" s="40"/>
    </row>
    <row r="122" spans="1:13" s="9" customFormat="1" ht="13.2" x14ac:dyDescent="0.25">
      <c r="A122" s="7"/>
      <c r="B122" s="7"/>
      <c r="C122" s="7"/>
      <c r="D122" s="13" t="s">
        <v>117</v>
      </c>
      <c r="E122" s="2"/>
      <c r="F122" s="24">
        <v>297.3</v>
      </c>
      <c r="G122" s="26" t="s">
        <v>117</v>
      </c>
      <c r="H122" s="25">
        <v>0.5</v>
      </c>
      <c r="I122" s="22">
        <v>0.80700000000000005</v>
      </c>
      <c r="J122" s="8">
        <f>I122-H122</f>
        <v>0.30700000000000005</v>
      </c>
      <c r="M122" s="40"/>
    </row>
    <row r="123" spans="1:13" s="9" customFormat="1" ht="13.2" x14ac:dyDescent="0.25">
      <c r="A123" s="7"/>
      <c r="B123" s="7"/>
      <c r="C123" s="7"/>
      <c r="D123" s="13" t="s">
        <v>118</v>
      </c>
      <c r="E123" s="2" t="s">
        <v>17</v>
      </c>
      <c r="F123" s="10">
        <v>297.3</v>
      </c>
      <c r="G123" s="26" t="s">
        <v>118</v>
      </c>
      <c r="H123" s="25">
        <v>0.35</v>
      </c>
      <c r="I123" s="22">
        <v>0.19700000000000001</v>
      </c>
      <c r="J123" s="8">
        <f t="shared" si="1"/>
        <v>-0.15299999999999997</v>
      </c>
      <c r="M123" s="40"/>
    </row>
    <row r="124" spans="1:13" s="9" customFormat="1" ht="13.2" x14ac:dyDescent="0.25">
      <c r="A124" s="7"/>
      <c r="B124" s="7"/>
      <c r="C124" s="7"/>
      <c r="D124" s="13" t="s">
        <v>119</v>
      </c>
      <c r="E124" s="2" t="s">
        <v>17</v>
      </c>
      <c r="F124" s="10">
        <v>185.82</v>
      </c>
      <c r="G124" s="26" t="s">
        <v>119</v>
      </c>
      <c r="H124" s="25">
        <v>982.84799999999996</v>
      </c>
      <c r="I124" s="22">
        <v>0</v>
      </c>
      <c r="J124" s="8">
        <f t="shared" si="1"/>
        <v>-982.84799999999996</v>
      </c>
      <c r="M124" s="40"/>
    </row>
    <row r="125" spans="1:13" s="9" customFormat="1" ht="13.2" x14ac:dyDescent="0.25">
      <c r="A125" s="7"/>
      <c r="B125" s="7"/>
      <c r="C125" s="7"/>
      <c r="D125" s="13" t="s">
        <v>120</v>
      </c>
      <c r="E125" s="2" t="s">
        <v>17</v>
      </c>
      <c r="F125" s="10">
        <v>288.01</v>
      </c>
      <c r="G125" s="26" t="s">
        <v>120</v>
      </c>
      <c r="H125" s="25">
        <v>1.1000000000000001</v>
      </c>
      <c r="I125" s="22">
        <v>0</v>
      </c>
      <c r="J125" s="8">
        <f t="shared" si="1"/>
        <v>-1.1000000000000001</v>
      </c>
      <c r="M125" s="40"/>
    </row>
    <row r="126" spans="1:13" s="9" customFormat="1" ht="26.4" x14ac:dyDescent="0.25">
      <c r="A126" s="7"/>
      <c r="B126" s="7"/>
      <c r="C126" s="7"/>
      <c r="D126" s="13" t="s">
        <v>121</v>
      </c>
      <c r="E126" s="2" t="s">
        <v>17</v>
      </c>
      <c r="F126" s="10">
        <v>297.3</v>
      </c>
      <c r="G126" s="26" t="s">
        <v>121</v>
      </c>
      <c r="H126" s="25">
        <v>0.40100000000000002</v>
      </c>
      <c r="I126" s="22">
        <v>0.27</v>
      </c>
      <c r="J126" s="8">
        <f t="shared" si="1"/>
        <v>-0.13100000000000001</v>
      </c>
      <c r="M126" s="40"/>
    </row>
    <row r="127" spans="1:13" s="9" customFormat="1" ht="26.4" x14ac:dyDescent="0.25">
      <c r="A127" s="7"/>
      <c r="B127" s="7"/>
      <c r="C127" s="7"/>
      <c r="D127" s="13" t="s">
        <v>122</v>
      </c>
      <c r="E127" s="2" t="s">
        <v>17</v>
      </c>
      <c r="F127" s="10">
        <v>297.3</v>
      </c>
      <c r="G127" s="26" t="s">
        <v>122</v>
      </c>
      <c r="H127" s="25">
        <v>5.1999999999999998E-2</v>
      </c>
      <c r="I127" s="22">
        <v>5.1999999999999998E-2</v>
      </c>
      <c r="J127" s="8">
        <f t="shared" si="1"/>
        <v>0</v>
      </c>
      <c r="M127" s="40"/>
    </row>
    <row r="128" spans="1:13" s="9" customFormat="1" ht="13.2" x14ac:dyDescent="0.25">
      <c r="A128" s="7"/>
      <c r="B128" s="7"/>
      <c r="C128" s="7"/>
      <c r="D128" s="13" t="s">
        <v>123</v>
      </c>
      <c r="E128" s="2" t="s">
        <v>17</v>
      </c>
      <c r="F128" s="10">
        <v>297.3</v>
      </c>
      <c r="G128" s="26" t="s">
        <v>123</v>
      </c>
      <c r="H128" s="25">
        <v>0.5</v>
      </c>
      <c r="I128" s="22">
        <v>0.20200000000000001</v>
      </c>
      <c r="J128" s="8">
        <f t="shared" si="1"/>
        <v>-0.29799999999999999</v>
      </c>
      <c r="M128" s="40"/>
    </row>
    <row r="129" spans="1:13" s="9" customFormat="1" ht="26.4" x14ac:dyDescent="0.25">
      <c r="A129" s="7"/>
      <c r="B129" s="7"/>
      <c r="C129" s="7"/>
      <c r="D129" s="13" t="s">
        <v>124</v>
      </c>
      <c r="E129" s="2" t="s">
        <v>17</v>
      </c>
      <c r="F129" s="10">
        <v>283.36</v>
      </c>
      <c r="G129" s="26" t="s">
        <v>124</v>
      </c>
      <c r="H129" s="25">
        <v>3</v>
      </c>
      <c r="I129" s="22">
        <v>2.7629999999999999</v>
      </c>
      <c r="J129" s="8">
        <f t="shared" si="1"/>
        <v>-0.2370000000000001</v>
      </c>
      <c r="M129" s="40"/>
    </row>
    <row r="130" spans="1:13" s="9" customFormat="1" ht="13.2" x14ac:dyDescent="0.25">
      <c r="A130" s="7"/>
      <c r="B130" s="7"/>
      <c r="C130" s="7"/>
      <c r="D130" s="14"/>
      <c r="E130" s="2" t="s">
        <v>17</v>
      </c>
      <c r="F130" s="10">
        <v>283.36</v>
      </c>
      <c r="G130" s="27"/>
      <c r="H130" s="25">
        <v>1.1000000000000001</v>
      </c>
      <c r="I130" s="22">
        <v>0.98599999999999999</v>
      </c>
      <c r="J130" s="8">
        <f t="shared" si="1"/>
        <v>-0.1140000000000001</v>
      </c>
      <c r="M130" s="40"/>
    </row>
    <row r="131" spans="1:13" s="9" customFormat="1" ht="13.2" x14ac:dyDescent="0.25">
      <c r="A131" s="7"/>
      <c r="B131" s="7"/>
      <c r="C131" s="7"/>
      <c r="D131" s="14"/>
      <c r="E131" s="2" t="s">
        <v>17</v>
      </c>
      <c r="F131" s="10">
        <v>283.36</v>
      </c>
      <c r="G131" s="27"/>
      <c r="H131" s="25">
        <v>1.5</v>
      </c>
      <c r="I131" s="22">
        <v>1.496</v>
      </c>
      <c r="J131" s="8">
        <f t="shared" si="1"/>
        <v>-4.0000000000000036E-3</v>
      </c>
      <c r="M131" s="40"/>
    </row>
    <row r="132" spans="1:13" s="9" customFormat="1" ht="13.2" x14ac:dyDescent="0.25">
      <c r="A132" s="7"/>
      <c r="B132" s="7"/>
      <c r="C132" s="7"/>
      <c r="D132" s="14"/>
      <c r="E132" s="2" t="s">
        <v>17</v>
      </c>
      <c r="F132" s="10">
        <v>283.36</v>
      </c>
      <c r="G132" s="27"/>
      <c r="H132" s="25">
        <v>16</v>
      </c>
      <c r="I132" s="22">
        <v>14.38</v>
      </c>
      <c r="J132" s="8">
        <f t="shared" si="1"/>
        <v>-1.6199999999999992</v>
      </c>
      <c r="M132" s="40"/>
    </row>
    <row r="133" spans="1:13" s="9" customFormat="1" ht="13.2" x14ac:dyDescent="0.25">
      <c r="A133" s="7"/>
      <c r="B133" s="7"/>
      <c r="C133" s="7"/>
      <c r="D133" s="13" t="s">
        <v>125</v>
      </c>
      <c r="E133" s="2" t="s">
        <v>17</v>
      </c>
      <c r="F133" s="10">
        <v>297.3</v>
      </c>
      <c r="G133" s="26" t="s">
        <v>125</v>
      </c>
      <c r="H133" s="25">
        <v>0.5</v>
      </c>
      <c r="I133" s="22">
        <v>0.68300000000000005</v>
      </c>
      <c r="J133" s="8">
        <f t="shared" si="1"/>
        <v>0.18300000000000005</v>
      </c>
      <c r="M133" s="40"/>
    </row>
    <row r="134" spans="1:13" s="9" customFormat="1" ht="13.2" x14ac:dyDescent="0.25">
      <c r="A134" s="7"/>
      <c r="B134" s="7"/>
      <c r="C134" s="7"/>
      <c r="D134" s="13" t="s">
        <v>126</v>
      </c>
      <c r="E134" s="2" t="s">
        <v>17</v>
      </c>
      <c r="F134" s="10">
        <v>288.01</v>
      </c>
      <c r="G134" s="26" t="s">
        <v>126</v>
      </c>
      <c r="H134" s="25">
        <v>1.5</v>
      </c>
      <c r="I134" s="22">
        <v>0.45800000000000002</v>
      </c>
      <c r="J134" s="8">
        <f t="shared" si="1"/>
        <v>-1.042</v>
      </c>
      <c r="M134" s="40"/>
    </row>
    <row r="135" spans="1:13" s="9" customFormat="1" ht="13.2" x14ac:dyDescent="0.25">
      <c r="A135" s="7"/>
      <c r="B135" s="7"/>
      <c r="C135" s="7"/>
      <c r="D135" s="13" t="s">
        <v>127</v>
      </c>
      <c r="E135" s="2" t="s">
        <v>17</v>
      </c>
      <c r="F135" s="10">
        <v>297.3</v>
      </c>
      <c r="G135" s="26" t="s">
        <v>127</v>
      </c>
      <c r="H135" s="25">
        <v>0.1</v>
      </c>
      <c r="I135" s="22">
        <v>0</v>
      </c>
      <c r="J135" s="8">
        <f t="shared" si="1"/>
        <v>-0.1</v>
      </c>
      <c r="M135" s="40"/>
    </row>
    <row r="136" spans="1:13" s="9" customFormat="1" ht="13.2" x14ac:dyDescent="0.25">
      <c r="A136" s="7"/>
      <c r="B136" s="7"/>
      <c r="C136" s="7"/>
      <c r="D136" s="13" t="s">
        <v>128</v>
      </c>
      <c r="E136" s="2" t="s">
        <v>17</v>
      </c>
      <c r="F136" s="10">
        <v>288.01</v>
      </c>
      <c r="G136" s="26" t="s">
        <v>128</v>
      </c>
      <c r="H136" s="25">
        <v>1.81</v>
      </c>
      <c r="I136" s="22">
        <v>0.64500000000000002</v>
      </c>
      <c r="J136" s="8">
        <f t="shared" si="1"/>
        <v>-1.165</v>
      </c>
      <c r="M136" s="40"/>
    </row>
    <row r="137" spans="1:13" s="9" customFormat="1" ht="26.4" x14ac:dyDescent="0.25">
      <c r="A137" s="7"/>
      <c r="B137" s="7"/>
      <c r="C137" s="7"/>
      <c r="D137" s="13" t="s">
        <v>129</v>
      </c>
      <c r="E137" s="2" t="s">
        <v>17</v>
      </c>
      <c r="F137" s="10">
        <v>288.01</v>
      </c>
      <c r="G137" s="26" t="s">
        <v>129</v>
      </c>
      <c r="H137" s="25">
        <v>11.5</v>
      </c>
      <c r="I137" s="22">
        <v>6.4249999999999998</v>
      </c>
      <c r="J137" s="8">
        <f t="shared" si="1"/>
        <v>-5.0750000000000002</v>
      </c>
      <c r="M137" s="40"/>
    </row>
    <row r="138" spans="1:13" s="9" customFormat="1" ht="13.2" x14ac:dyDescent="0.25">
      <c r="A138" s="7"/>
      <c r="B138" s="7"/>
      <c r="C138" s="7"/>
      <c r="D138" s="13" t="s">
        <v>130</v>
      </c>
      <c r="E138" s="2" t="s">
        <v>17</v>
      </c>
      <c r="F138" s="10">
        <v>288.01</v>
      </c>
      <c r="G138" s="26" t="s">
        <v>130</v>
      </c>
      <c r="H138" s="25">
        <v>3.125</v>
      </c>
      <c r="I138" s="22">
        <v>0.71699999999999997</v>
      </c>
      <c r="J138" s="8">
        <f t="shared" si="1"/>
        <v>-2.4079999999999999</v>
      </c>
      <c r="M138" s="40"/>
    </row>
    <row r="139" spans="1:13" s="9" customFormat="1" ht="13.2" x14ac:dyDescent="0.25">
      <c r="A139" s="7"/>
      <c r="B139" s="7"/>
      <c r="C139" s="7"/>
      <c r="D139" s="13" t="s">
        <v>131</v>
      </c>
      <c r="E139" s="2" t="s">
        <v>17</v>
      </c>
      <c r="F139" s="10">
        <v>288.01</v>
      </c>
      <c r="G139" s="26" t="s">
        <v>131</v>
      </c>
      <c r="H139" s="25">
        <v>1.851</v>
      </c>
      <c r="I139" s="22">
        <v>2.1999999999999999E-2</v>
      </c>
      <c r="J139" s="8">
        <f t="shared" si="1"/>
        <v>-1.829</v>
      </c>
      <c r="M139" s="40"/>
    </row>
    <row r="140" spans="1:13" s="9" customFormat="1" ht="13.2" x14ac:dyDescent="0.25">
      <c r="A140" s="7"/>
      <c r="B140" s="7"/>
      <c r="C140" s="7"/>
      <c r="D140" s="13" t="s">
        <v>132</v>
      </c>
      <c r="E140" s="2" t="s">
        <v>17</v>
      </c>
      <c r="F140" s="10">
        <v>288.01</v>
      </c>
      <c r="G140" s="26" t="s">
        <v>132</v>
      </c>
      <c r="H140" s="25">
        <v>1.2</v>
      </c>
      <c r="I140" s="22">
        <v>0.53400000000000003</v>
      </c>
      <c r="J140" s="8">
        <f t="shared" si="1"/>
        <v>-0.66599999999999993</v>
      </c>
      <c r="M140" s="40"/>
    </row>
    <row r="141" spans="1:13" s="9" customFormat="1" ht="13.2" x14ac:dyDescent="0.25">
      <c r="A141" s="7"/>
      <c r="B141" s="7"/>
      <c r="C141" s="7"/>
      <c r="D141" s="13" t="s">
        <v>133</v>
      </c>
      <c r="E141" s="2" t="s">
        <v>17</v>
      </c>
      <c r="F141" s="10">
        <v>297.3</v>
      </c>
      <c r="G141" s="26" t="s">
        <v>133</v>
      </c>
      <c r="H141" s="25">
        <v>0.7</v>
      </c>
      <c r="I141" s="22">
        <v>0.437</v>
      </c>
      <c r="J141" s="8">
        <f t="shared" si="1"/>
        <v>-0.26299999999999996</v>
      </c>
      <c r="M141" s="40"/>
    </row>
    <row r="142" spans="1:13" s="9" customFormat="1" ht="13.2" x14ac:dyDescent="0.25">
      <c r="A142" s="7"/>
      <c r="B142" s="7"/>
      <c r="C142" s="7"/>
      <c r="D142" s="13" t="s">
        <v>134</v>
      </c>
      <c r="E142" s="2" t="s">
        <v>17</v>
      </c>
      <c r="F142" s="10">
        <v>288.01</v>
      </c>
      <c r="G142" s="26" t="s">
        <v>134</v>
      </c>
      <c r="H142" s="25">
        <v>0</v>
      </c>
      <c r="I142" s="22">
        <v>16.393999999999998</v>
      </c>
      <c r="J142" s="8">
        <f t="shared" si="1"/>
        <v>16.393999999999998</v>
      </c>
      <c r="M142" s="40"/>
    </row>
    <row r="143" spans="1:13" s="9" customFormat="1" ht="27" customHeight="1" x14ac:dyDescent="0.25">
      <c r="A143" s="7"/>
      <c r="B143" s="7"/>
      <c r="C143" s="7"/>
      <c r="D143" s="13" t="s">
        <v>135</v>
      </c>
      <c r="E143" s="2" t="s">
        <v>17</v>
      </c>
      <c r="F143" s="10">
        <v>288.01</v>
      </c>
      <c r="G143" s="26" t="s">
        <v>135</v>
      </c>
      <c r="H143" s="25">
        <v>6.1289999999999996</v>
      </c>
      <c r="I143" s="22">
        <v>1.411</v>
      </c>
      <c r="J143" s="8">
        <f t="shared" si="1"/>
        <v>-4.718</v>
      </c>
      <c r="M143" s="40"/>
    </row>
    <row r="144" spans="1:13" s="9" customFormat="1" ht="26.4" x14ac:dyDescent="0.25">
      <c r="A144" s="7"/>
      <c r="B144" s="7"/>
      <c r="C144" s="7"/>
      <c r="D144" s="13" t="s">
        <v>136</v>
      </c>
      <c r="E144" s="2" t="s">
        <v>17</v>
      </c>
      <c r="F144" s="10">
        <v>288.01</v>
      </c>
      <c r="G144" s="26" t="s">
        <v>136</v>
      </c>
      <c r="H144" s="25">
        <v>5</v>
      </c>
      <c r="I144" s="22">
        <v>4.1559999999999997</v>
      </c>
      <c r="J144" s="8">
        <f t="shared" si="1"/>
        <v>-0.84400000000000031</v>
      </c>
      <c r="M144" s="40"/>
    </row>
    <row r="145" spans="1:13" s="9" customFormat="1" ht="13.2" x14ac:dyDescent="0.25">
      <c r="A145" s="7"/>
      <c r="B145" s="7"/>
      <c r="C145" s="7"/>
      <c r="D145" s="13" t="s">
        <v>137</v>
      </c>
      <c r="E145" s="2" t="s">
        <v>17</v>
      </c>
      <c r="F145" s="10">
        <v>288.01</v>
      </c>
      <c r="G145" s="26" t="s">
        <v>137</v>
      </c>
      <c r="H145" s="25">
        <v>4.165</v>
      </c>
      <c r="I145" s="22">
        <v>2.2570000000000001</v>
      </c>
      <c r="J145" s="8">
        <f t="shared" ref="J145:J163" si="2">I145-H145</f>
        <v>-1.9079999999999999</v>
      </c>
      <c r="M145" s="40"/>
    </row>
    <row r="146" spans="1:13" s="9" customFormat="1" ht="13.2" x14ac:dyDescent="0.25">
      <c r="A146" s="7"/>
      <c r="B146" s="7"/>
      <c r="C146" s="7"/>
      <c r="D146" s="13" t="s">
        <v>138</v>
      </c>
      <c r="E146" s="2" t="s">
        <v>17</v>
      </c>
      <c r="F146" s="10">
        <v>288.01</v>
      </c>
      <c r="G146" s="26" t="s">
        <v>138</v>
      </c>
      <c r="H146" s="25">
        <v>2.4</v>
      </c>
      <c r="I146" s="22">
        <v>0.30399999999999999</v>
      </c>
      <c r="J146" s="8">
        <f t="shared" si="2"/>
        <v>-2.0960000000000001</v>
      </c>
      <c r="M146" s="40"/>
    </row>
    <row r="147" spans="1:13" s="9" customFormat="1" ht="13.2" x14ac:dyDescent="0.25">
      <c r="A147" s="7"/>
      <c r="B147" s="7"/>
      <c r="C147" s="7"/>
      <c r="D147" s="13" t="s">
        <v>139</v>
      </c>
      <c r="E147" s="2" t="s">
        <v>17</v>
      </c>
      <c r="F147" s="10">
        <v>297.3</v>
      </c>
      <c r="G147" s="26" t="s">
        <v>139</v>
      </c>
      <c r="H147" s="25">
        <v>0.42</v>
      </c>
      <c r="I147" s="22">
        <v>0.29299999999999998</v>
      </c>
      <c r="J147" s="8">
        <f t="shared" si="2"/>
        <v>-0.127</v>
      </c>
      <c r="M147" s="40"/>
    </row>
    <row r="148" spans="1:13" s="9" customFormat="1" ht="13.2" x14ac:dyDescent="0.25">
      <c r="A148" s="7"/>
      <c r="B148" s="7"/>
      <c r="C148" s="7"/>
      <c r="D148" s="13" t="s">
        <v>140</v>
      </c>
      <c r="E148" s="2" t="s">
        <v>17</v>
      </c>
      <c r="F148" s="10">
        <v>297.3</v>
      </c>
      <c r="G148" s="26" t="s">
        <v>140</v>
      </c>
      <c r="H148" s="28">
        <v>0</v>
      </c>
      <c r="I148" s="22">
        <v>0</v>
      </c>
      <c r="J148" s="8">
        <f t="shared" si="2"/>
        <v>0</v>
      </c>
      <c r="M148" s="40"/>
    </row>
    <row r="149" spans="1:13" s="9" customFormat="1" ht="13.2" x14ac:dyDescent="0.25">
      <c r="A149" s="7"/>
      <c r="B149" s="7"/>
      <c r="C149" s="7"/>
      <c r="D149" s="13" t="s">
        <v>141</v>
      </c>
      <c r="E149" s="2" t="s">
        <v>17</v>
      </c>
      <c r="F149" s="10">
        <v>297.3</v>
      </c>
      <c r="G149" s="26" t="s">
        <v>141</v>
      </c>
      <c r="H149" s="28">
        <v>0.32</v>
      </c>
      <c r="I149" s="22">
        <v>0.14599999999999999</v>
      </c>
      <c r="J149" s="8">
        <f t="shared" si="2"/>
        <v>-0.17400000000000002</v>
      </c>
      <c r="M149" s="40"/>
    </row>
    <row r="150" spans="1:13" s="9" customFormat="1" ht="13.2" x14ac:dyDescent="0.25">
      <c r="A150" s="7"/>
      <c r="B150" s="7"/>
      <c r="C150" s="7"/>
      <c r="D150" s="13" t="s">
        <v>142</v>
      </c>
      <c r="E150" s="2" t="s">
        <v>17</v>
      </c>
      <c r="F150" s="10">
        <v>297.3</v>
      </c>
      <c r="G150" s="26" t="s">
        <v>142</v>
      </c>
      <c r="H150" s="43">
        <v>0.44</v>
      </c>
      <c r="I150" s="22">
        <v>0.48399999999999999</v>
      </c>
      <c r="J150" s="8">
        <f t="shared" si="2"/>
        <v>4.3999999999999984E-2</v>
      </c>
      <c r="M150" s="40"/>
    </row>
    <row r="151" spans="1:13" s="9" customFormat="1" ht="26.4" x14ac:dyDescent="0.25">
      <c r="A151" s="7"/>
      <c r="B151" s="7"/>
      <c r="C151" s="7"/>
      <c r="D151" s="13" t="s">
        <v>143</v>
      </c>
      <c r="E151" s="2" t="s">
        <v>17</v>
      </c>
      <c r="F151" s="10">
        <v>297.3</v>
      </c>
      <c r="G151" s="26" t="s">
        <v>143</v>
      </c>
      <c r="H151" s="44">
        <v>0.1</v>
      </c>
      <c r="I151" s="22">
        <v>0.251</v>
      </c>
      <c r="J151" s="8">
        <f t="shared" si="2"/>
        <v>0.151</v>
      </c>
      <c r="M151" s="40"/>
    </row>
    <row r="152" spans="1:13" s="9" customFormat="1" ht="13.2" x14ac:dyDescent="0.25">
      <c r="A152" s="7"/>
      <c r="B152" s="7"/>
      <c r="C152" s="7"/>
      <c r="D152" s="13" t="s">
        <v>144</v>
      </c>
      <c r="E152" s="2" t="s">
        <v>17</v>
      </c>
      <c r="F152" s="24">
        <v>297.3</v>
      </c>
      <c r="G152" s="26" t="s">
        <v>144</v>
      </c>
      <c r="H152" s="44">
        <v>0.13300000000000001</v>
      </c>
      <c r="I152" s="22">
        <v>7.4999999999999997E-2</v>
      </c>
      <c r="J152" s="8">
        <f t="shared" si="2"/>
        <v>-5.800000000000001E-2</v>
      </c>
      <c r="M152" s="40"/>
    </row>
    <row r="153" spans="1:13" s="9" customFormat="1" ht="31.35" customHeight="1" x14ac:dyDescent="0.25">
      <c r="A153" s="7"/>
      <c r="B153" s="7"/>
      <c r="C153" s="7"/>
      <c r="D153" s="13" t="s">
        <v>145</v>
      </c>
      <c r="E153" s="2" t="s">
        <v>17</v>
      </c>
      <c r="F153" s="10">
        <v>288.01</v>
      </c>
      <c r="G153" s="26" t="s">
        <v>145</v>
      </c>
      <c r="H153" s="44">
        <v>2</v>
      </c>
      <c r="I153" s="22">
        <v>2.5019999999999998</v>
      </c>
      <c r="J153" s="8">
        <f t="shared" si="2"/>
        <v>0.50199999999999978</v>
      </c>
      <c r="L153" s="29"/>
      <c r="M153" s="40"/>
    </row>
    <row r="154" spans="1:13" x14ac:dyDescent="0.25">
      <c r="A154" s="32"/>
      <c r="B154" s="33"/>
      <c r="C154" s="32"/>
      <c r="D154" s="13" t="s">
        <v>146</v>
      </c>
      <c r="E154" s="2" t="s">
        <v>17</v>
      </c>
      <c r="F154" s="10">
        <v>297.3</v>
      </c>
      <c r="G154" s="26" t="s">
        <v>146</v>
      </c>
      <c r="H154" s="44">
        <v>0</v>
      </c>
      <c r="I154" s="45">
        <v>0.17799999999999999</v>
      </c>
      <c r="J154" s="46">
        <f t="shared" si="2"/>
        <v>0.17799999999999999</v>
      </c>
      <c r="M154" s="40"/>
    </row>
    <row r="155" spans="1:13" x14ac:dyDescent="0.25">
      <c r="A155" s="37"/>
      <c r="B155" s="37"/>
      <c r="C155" s="37"/>
      <c r="D155" s="34" t="s">
        <v>147</v>
      </c>
      <c r="E155" s="2" t="s">
        <v>17</v>
      </c>
      <c r="F155" s="10">
        <v>288.01</v>
      </c>
      <c r="G155" s="41" t="s">
        <v>147</v>
      </c>
      <c r="H155" s="44">
        <v>0.85</v>
      </c>
      <c r="I155" s="44">
        <v>1.06</v>
      </c>
      <c r="J155" s="7">
        <f t="shared" si="2"/>
        <v>0.21000000000000008</v>
      </c>
      <c r="M155" s="40"/>
    </row>
    <row r="156" spans="1:13" ht="26.4" x14ac:dyDescent="0.25">
      <c r="A156" s="37"/>
      <c r="B156" s="37"/>
      <c r="C156" s="37"/>
      <c r="D156" s="35" t="s">
        <v>148</v>
      </c>
      <c r="E156" s="2" t="s">
        <v>17</v>
      </c>
      <c r="F156" s="10">
        <v>297.3</v>
      </c>
      <c r="G156" s="41" t="s">
        <v>148</v>
      </c>
      <c r="H156" s="44">
        <v>0.67500000000000004</v>
      </c>
      <c r="I156" s="44">
        <v>0.48299999999999998</v>
      </c>
      <c r="J156" s="7">
        <f t="shared" si="2"/>
        <v>-0.19200000000000006</v>
      </c>
      <c r="M156" s="40"/>
    </row>
    <row r="157" spans="1:13" x14ac:dyDescent="0.25">
      <c r="A157" s="37"/>
      <c r="B157" s="37"/>
      <c r="C157" s="37"/>
      <c r="D157" s="35" t="s">
        <v>149</v>
      </c>
      <c r="E157" s="2" t="s">
        <v>17</v>
      </c>
      <c r="F157" s="10">
        <v>297.3</v>
      </c>
      <c r="G157" s="41" t="s">
        <v>149</v>
      </c>
      <c r="H157" s="44">
        <v>0.2</v>
      </c>
      <c r="I157" s="7">
        <v>0.20799999999999999</v>
      </c>
      <c r="J157" s="7">
        <f t="shared" si="2"/>
        <v>7.9999999999999793E-3</v>
      </c>
      <c r="M157" s="40"/>
    </row>
    <row r="158" spans="1:13" x14ac:dyDescent="0.25">
      <c r="A158" s="37"/>
      <c r="B158" s="37"/>
      <c r="C158" s="37"/>
      <c r="D158" s="35" t="s">
        <v>150</v>
      </c>
      <c r="E158" s="2" t="s">
        <v>17</v>
      </c>
      <c r="F158" s="10">
        <v>288.01</v>
      </c>
      <c r="G158" s="41" t="s">
        <v>150</v>
      </c>
      <c r="H158" s="44">
        <v>3</v>
      </c>
      <c r="I158" s="7">
        <v>0.94499999999999995</v>
      </c>
      <c r="J158" s="7">
        <f t="shared" si="2"/>
        <v>-2.0550000000000002</v>
      </c>
      <c r="M158" s="40"/>
    </row>
    <row r="159" spans="1:13" x14ac:dyDescent="0.25">
      <c r="A159" s="37"/>
      <c r="B159" s="37"/>
      <c r="C159" s="37"/>
      <c r="D159" s="35" t="s">
        <v>151</v>
      </c>
      <c r="E159" s="2" t="s">
        <v>17</v>
      </c>
      <c r="F159" s="10">
        <v>297.3</v>
      </c>
      <c r="G159" s="41" t="s">
        <v>151</v>
      </c>
      <c r="H159" s="44">
        <v>0.3</v>
      </c>
      <c r="I159" s="44">
        <v>0.40500000000000003</v>
      </c>
      <c r="J159" s="7">
        <f t="shared" si="2"/>
        <v>0.10500000000000004</v>
      </c>
      <c r="M159" s="40"/>
    </row>
    <row r="160" spans="1:13" x14ac:dyDescent="0.25">
      <c r="A160" s="37"/>
      <c r="B160" s="37"/>
      <c r="C160" s="37"/>
      <c r="D160" s="35" t="s">
        <v>152</v>
      </c>
      <c r="E160" s="2" t="s">
        <v>17</v>
      </c>
      <c r="F160" s="10">
        <v>297.3</v>
      </c>
      <c r="G160" s="41" t="s">
        <v>152</v>
      </c>
      <c r="H160" s="44">
        <v>0.05</v>
      </c>
      <c r="I160" s="44">
        <v>0</v>
      </c>
      <c r="J160" s="7">
        <f t="shared" si="2"/>
        <v>-0.05</v>
      </c>
      <c r="M160" s="40"/>
    </row>
    <row r="161" spans="1:13" ht="26.4" x14ac:dyDescent="0.25">
      <c r="A161" s="37"/>
      <c r="B161" s="37"/>
      <c r="C161" s="37"/>
      <c r="D161" s="35" t="s">
        <v>153</v>
      </c>
      <c r="E161" s="2" t="s">
        <v>17</v>
      </c>
      <c r="F161" s="10">
        <v>297.3</v>
      </c>
      <c r="G161" s="42" t="s">
        <v>153</v>
      </c>
      <c r="H161" s="44">
        <v>0</v>
      </c>
      <c r="I161" s="44">
        <v>0</v>
      </c>
      <c r="J161" s="63">
        <f t="shared" si="2"/>
        <v>0</v>
      </c>
      <c r="M161" s="40"/>
    </row>
    <row r="162" spans="1:13" ht="63" x14ac:dyDescent="0.25">
      <c r="A162" s="37"/>
      <c r="B162" s="37"/>
      <c r="C162" s="37"/>
      <c r="D162" s="35" t="s">
        <v>157</v>
      </c>
      <c r="E162" s="2" t="s">
        <v>17</v>
      </c>
      <c r="F162" s="10">
        <v>297.3</v>
      </c>
      <c r="G162" s="35" t="s">
        <v>157</v>
      </c>
      <c r="H162" s="44">
        <v>0.2</v>
      </c>
      <c r="I162" s="44">
        <v>0.34100000000000003</v>
      </c>
      <c r="J162" s="44">
        <f t="shared" si="2"/>
        <v>0.14100000000000001</v>
      </c>
      <c r="M162" s="40"/>
    </row>
    <row r="163" spans="1:13" ht="39.6" x14ac:dyDescent="0.25">
      <c r="A163" s="37"/>
      <c r="B163" s="37"/>
      <c r="C163" s="37"/>
      <c r="D163" s="36" t="s">
        <v>154</v>
      </c>
      <c r="E163" s="2" t="s">
        <v>17</v>
      </c>
      <c r="F163" s="24">
        <v>367.84</v>
      </c>
      <c r="G163" s="42" t="s">
        <v>154</v>
      </c>
      <c r="H163" s="44">
        <v>619</v>
      </c>
      <c r="I163" s="7">
        <v>966.30700000000002</v>
      </c>
      <c r="J163" s="7">
        <f t="shared" si="2"/>
        <v>347.30700000000002</v>
      </c>
    </row>
    <row r="164" spans="1:13" x14ac:dyDescent="0.25">
      <c r="A164" s="38"/>
      <c r="B164" s="38"/>
      <c r="C164" s="38"/>
      <c r="D164" s="38"/>
      <c r="E164" s="38"/>
      <c r="F164" s="39"/>
      <c r="G164" s="38"/>
      <c r="H164" s="47">
        <f>SUM(H13:H163)</f>
        <v>8542.7750000000033</v>
      </c>
      <c r="I164" s="47">
        <f>SUM(I13:I163)</f>
        <v>5029.1930000000029</v>
      </c>
      <c r="J164" s="48">
        <f>I164-H164</f>
        <v>-3513.5820000000003</v>
      </c>
    </row>
  </sheetData>
  <mergeCells count="7">
    <mergeCell ref="E13:E14"/>
    <mergeCell ref="F13:F14"/>
    <mergeCell ref="A5:J5"/>
    <mergeCell ref="A6:J6"/>
    <mergeCell ref="A7:J7"/>
    <mergeCell ref="A8:J8"/>
    <mergeCell ref="A9:J9"/>
  </mergeCells>
  <conditionalFormatting sqref="M11:M162">
    <cfRule type="expression" dxfId="2" priority="1" stopIfTrue="1">
      <formula>NOT(ISBLANK($L11))</formula>
    </cfRule>
  </conditionalFormatting>
  <pageMargins left="0.78740157480314965" right="0.19685039370078741" top="1.1811023622047245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opLeftCell="A145" zoomScale="85" zoomScaleNormal="85" workbookViewId="0">
      <selection activeCell="H163" sqref="H163"/>
    </sheetView>
  </sheetViews>
  <sheetFormatPr defaultColWidth="9.109375" defaultRowHeight="13.8" x14ac:dyDescent="0.25"/>
  <cols>
    <col min="1" max="1" width="4.44140625" style="4" customWidth="1"/>
    <col min="2" max="2" width="17.6640625" style="4" customWidth="1"/>
    <col min="3" max="3" width="9.6640625" style="4" customWidth="1"/>
    <col min="4" max="4" width="30.33203125" style="4" customWidth="1"/>
    <col min="5" max="5" width="9.77734375" style="4" customWidth="1"/>
    <col min="6" max="6" width="11.88671875" style="11" customWidth="1"/>
    <col min="7" max="7" width="30.5546875" style="4" customWidth="1"/>
    <col min="8" max="8" width="12.88671875" style="4" customWidth="1"/>
    <col min="9" max="9" width="11.109375" style="4" customWidth="1"/>
    <col min="10" max="10" width="11.5546875" style="4" customWidth="1"/>
    <col min="11" max="16384" width="9.109375" style="4"/>
  </cols>
  <sheetData>
    <row r="1" spans="1:13" x14ac:dyDescent="0.25">
      <c r="J1" s="5" t="s">
        <v>0</v>
      </c>
    </row>
    <row r="2" spans="1:13" x14ac:dyDescent="0.25">
      <c r="J2" s="5" t="s">
        <v>1</v>
      </c>
    </row>
    <row r="3" spans="1:13" x14ac:dyDescent="0.25">
      <c r="J3" s="5" t="s">
        <v>2</v>
      </c>
    </row>
    <row r="5" spans="1:13" x14ac:dyDescent="0.2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</row>
    <row r="6" spans="1:13" x14ac:dyDescent="0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</row>
    <row r="7" spans="1:13" x14ac:dyDescent="0.2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</row>
    <row r="8" spans="1:13" x14ac:dyDescent="0.25">
      <c r="A8" s="69" t="s">
        <v>6</v>
      </c>
      <c r="B8" s="69"/>
      <c r="C8" s="69"/>
      <c r="D8" s="69"/>
      <c r="E8" s="69"/>
      <c r="F8" s="69"/>
      <c r="G8" s="69"/>
      <c r="H8" s="69"/>
      <c r="I8" s="69"/>
      <c r="J8" s="69"/>
    </row>
    <row r="9" spans="1:13" x14ac:dyDescent="0.25">
      <c r="A9" s="69" t="s">
        <v>158</v>
      </c>
      <c r="B9" s="69"/>
      <c r="C9" s="69"/>
      <c r="D9" s="69"/>
      <c r="E9" s="69"/>
      <c r="F9" s="69"/>
      <c r="G9" s="69"/>
      <c r="H9" s="69"/>
      <c r="I9" s="69"/>
      <c r="J9" s="69"/>
    </row>
    <row r="11" spans="1:13" ht="237.6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  <c r="M11" s="40"/>
    </row>
    <row r="12" spans="1:13" s="6" customFormat="1" ht="13.2" x14ac:dyDescent="0.2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  <c r="M12" s="40"/>
    </row>
    <row r="13" spans="1:13" s="6" customFormat="1" ht="12.6" customHeight="1" x14ac:dyDescent="0.2">
      <c r="A13" s="2"/>
      <c r="B13" s="2"/>
      <c r="C13" s="19"/>
      <c r="D13" s="13" t="s">
        <v>20</v>
      </c>
      <c r="E13" s="64" t="s">
        <v>17</v>
      </c>
      <c r="F13" s="66">
        <v>288.01</v>
      </c>
      <c r="G13" s="26" t="s">
        <v>20</v>
      </c>
      <c r="H13" s="21">
        <v>4.7</v>
      </c>
      <c r="I13" s="21">
        <v>4.7</v>
      </c>
      <c r="J13" s="21">
        <f>I13-H13</f>
        <v>0</v>
      </c>
      <c r="M13" s="40"/>
    </row>
    <row r="14" spans="1:13" s="9" customFormat="1" ht="14.4" customHeight="1" x14ac:dyDescent="0.25">
      <c r="A14" s="3">
        <v>1</v>
      </c>
      <c r="B14" s="3" t="s">
        <v>15</v>
      </c>
      <c r="C14" s="20" t="s">
        <v>16</v>
      </c>
      <c r="D14" s="14"/>
      <c r="E14" s="65"/>
      <c r="F14" s="67"/>
      <c r="G14" s="27"/>
      <c r="H14" s="31">
        <v>0.6</v>
      </c>
      <c r="I14" s="22">
        <v>0.6</v>
      </c>
      <c r="J14" s="8">
        <f>I14-H14</f>
        <v>0</v>
      </c>
      <c r="M14" s="40"/>
    </row>
    <row r="15" spans="1:13" s="9" customFormat="1" ht="13.2" x14ac:dyDescent="0.25">
      <c r="A15" s="3"/>
      <c r="B15" s="3"/>
      <c r="C15" s="3"/>
      <c r="D15" s="13" t="s">
        <v>21</v>
      </c>
      <c r="E15" s="15" t="s">
        <v>17</v>
      </c>
      <c r="F15" s="16">
        <v>288.01</v>
      </c>
      <c r="G15" s="26" t="s">
        <v>21</v>
      </c>
      <c r="H15" s="25">
        <v>1.266</v>
      </c>
      <c r="I15" s="22">
        <v>0</v>
      </c>
      <c r="J15" s="8">
        <f t="shared" ref="J15:J79" si="0">I15-H15</f>
        <v>-1.266</v>
      </c>
      <c r="M15" s="40"/>
    </row>
    <row r="16" spans="1:13" s="9" customFormat="1" ht="26.4" x14ac:dyDescent="0.25">
      <c r="A16" s="3"/>
      <c r="B16" s="3"/>
      <c r="C16" s="3"/>
      <c r="D16" s="13" t="s">
        <v>22</v>
      </c>
      <c r="E16" s="2" t="s">
        <v>17</v>
      </c>
      <c r="F16" s="10">
        <v>288.01</v>
      </c>
      <c r="G16" s="26" t="s">
        <v>22</v>
      </c>
      <c r="H16" s="25">
        <v>0</v>
      </c>
      <c r="I16" s="49">
        <v>0</v>
      </c>
      <c r="J16" s="50">
        <f t="shared" si="0"/>
        <v>0</v>
      </c>
      <c r="M16" s="40"/>
    </row>
    <row r="17" spans="1:13" s="9" customFormat="1" ht="13.2" x14ac:dyDescent="0.25">
      <c r="A17" s="3"/>
      <c r="B17" s="3"/>
      <c r="C17" s="3"/>
      <c r="D17" s="13" t="s">
        <v>23</v>
      </c>
      <c r="E17" s="2" t="s">
        <v>17</v>
      </c>
      <c r="F17" s="10">
        <v>288.01</v>
      </c>
      <c r="G17" s="26" t="s">
        <v>23</v>
      </c>
      <c r="H17" s="25">
        <v>1.05</v>
      </c>
      <c r="I17" s="22">
        <v>17.407</v>
      </c>
      <c r="J17" s="8">
        <f t="shared" si="0"/>
        <v>16.356999999999999</v>
      </c>
      <c r="M17" s="40"/>
    </row>
    <row r="18" spans="1:13" s="9" customFormat="1" ht="13.2" x14ac:dyDescent="0.25">
      <c r="A18" s="3"/>
      <c r="B18" s="3"/>
      <c r="C18" s="3"/>
      <c r="D18" s="14"/>
      <c r="E18" s="2" t="s">
        <v>17</v>
      </c>
      <c r="F18" s="10">
        <v>288.01</v>
      </c>
      <c r="G18" s="27"/>
      <c r="H18" s="25">
        <v>3.13</v>
      </c>
      <c r="I18" s="23">
        <v>8.4060000000000006</v>
      </c>
      <c r="J18" s="8">
        <f t="shared" si="0"/>
        <v>5.2760000000000007</v>
      </c>
      <c r="M18" s="40"/>
    </row>
    <row r="19" spans="1:13" s="9" customFormat="1" ht="13.2" x14ac:dyDescent="0.25">
      <c r="A19" s="3"/>
      <c r="B19" s="3"/>
      <c r="C19" s="3"/>
      <c r="D19" s="14"/>
      <c r="E19" s="2" t="s">
        <v>17</v>
      </c>
      <c r="F19" s="10">
        <v>297.3</v>
      </c>
      <c r="G19" s="27"/>
      <c r="H19" s="25">
        <v>0.1</v>
      </c>
      <c r="I19" s="23">
        <v>0</v>
      </c>
      <c r="J19" s="8">
        <f t="shared" si="0"/>
        <v>-0.1</v>
      </c>
      <c r="M19" s="40"/>
    </row>
    <row r="20" spans="1:13" s="9" customFormat="1" ht="26.4" x14ac:dyDescent="0.25">
      <c r="A20" s="3"/>
      <c r="B20" s="3"/>
      <c r="C20" s="3"/>
      <c r="D20" s="13" t="s">
        <v>24</v>
      </c>
      <c r="E20" s="2" t="s">
        <v>17</v>
      </c>
      <c r="F20" s="10">
        <v>297.3</v>
      </c>
      <c r="G20" s="26" t="s">
        <v>24</v>
      </c>
      <c r="H20" s="25">
        <v>0.03</v>
      </c>
      <c r="I20" s="51">
        <v>7.5999999999999998E-2</v>
      </c>
      <c r="J20" s="50">
        <f t="shared" si="0"/>
        <v>4.5999999999999999E-2</v>
      </c>
      <c r="M20" s="40"/>
    </row>
    <row r="21" spans="1:13" s="9" customFormat="1" ht="26.4" x14ac:dyDescent="0.25">
      <c r="A21" s="3"/>
      <c r="B21" s="3"/>
      <c r="C21" s="3"/>
      <c r="D21" s="13" t="s">
        <v>25</v>
      </c>
      <c r="E21" s="2" t="s">
        <v>17</v>
      </c>
      <c r="F21" s="10">
        <v>297.3</v>
      </c>
      <c r="G21" s="26" t="s">
        <v>25</v>
      </c>
      <c r="H21" s="25">
        <v>9.9000000000000005E-2</v>
      </c>
      <c r="I21" s="49">
        <v>0.157</v>
      </c>
      <c r="J21" s="50">
        <f t="shared" si="0"/>
        <v>5.7999999999999996E-2</v>
      </c>
      <c r="M21" s="40"/>
    </row>
    <row r="22" spans="1:13" s="9" customFormat="1" ht="13.2" x14ac:dyDescent="0.25">
      <c r="A22" s="3"/>
      <c r="B22" s="3"/>
      <c r="C22" s="3"/>
      <c r="D22" s="13" t="s">
        <v>26</v>
      </c>
      <c r="E22" s="2" t="s">
        <v>17</v>
      </c>
      <c r="F22" s="10">
        <v>288.01</v>
      </c>
      <c r="G22" s="26" t="s">
        <v>26</v>
      </c>
      <c r="H22" s="25">
        <v>2.75</v>
      </c>
      <c r="I22" s="22">
        <v>0.13700000000000001</v>
      </c>
      <c r="J22" s="8">
        <f t="shared" si="0"/>
        <v>-2.613</v>
      </c>
      <c r="M22" s="40"/>
    </row>
    <row r="23" spans="1:13" s="9" customFormat="1" ht="13.2" customHeight="1" x14ac:dyDescent="0.25">
      <c r="A23" s="3"/>
      <c r="B23" s="3"/>
      <c r="C23" s="3"/>
      <c r="D23" s="13" t="s">
        <v>27</v>
      </c>
      <c r="E23" s="2" t="s">
        <v>17</v>
      </c>
      <c r="F23" s="10">
        <v>288.01</v>
      </c>
      <c r="G23" s="26" t="s">
        <v>27</v>
      </c>
      <c r="H23" s="25">
        <v>1.84</v>
      </c>
      <c r="I23" s="22">
        <v>1.3320000000000001</v>
      </c>
      <c r="J23" s="8">
        <f t="shared" si="0"/>
        <v>-0.50800000000000001</v>
      </c>
      <c r="M23" s="40"/>
    </row>
    <row r="24" spans="1:13" s="9" customFormat="1" ht="26.4" x14ac:dyDescent="0.25">
      <c r="A24" s="3"/>
      <c r="B24" s="3"/>
      <c r="C24" s="3"/>
      <c r="D24" s="13" t="s">
        <v>28</v>
      </c>
      <c r="E24" s="2" t="s">
        <v>17</v>
      </c>
      <c r="F24" s="10">
        <v>297.3</v>
      </c>
      <c r="G24" s="26" t="s">
        <v>28</v>
      </c>
      <c r="H24" s="25">
        <v>1.9E-2</v>
      </c>
      <c r="I24" s="49">
        <v>4.7E-2</v>
      </c>
      <c r="J24" s="50">
        <f t="shared" si="0"/>
        <v>2.8000000000000001E-2</v>
      </c>
      <c r="M24" s="40"/>
    </row>
    <row r="25" spans="1:13" s="9" customFormat="1" ht="26.4" x14ac:dyDescent="0.25">
      <c r="A25" s="3"/>
      <c r="B25" s="3"/>
      <c r="C25" s="3"/>
      <c r="D25" s="13" t="s">
        <v>29</v>
      </c>
      <c r="E25" s="2" t="s">
        <v>17</v>
      </c>
      <c r="F25" s="10">
        <v>297.3</v>
      </c>
      <c r="G25" s="26" t="s">
        <v>29</v>
      </c>
      <c r="H25" s="25">
        <v>0.05</v>
      </c>
      <c r="I25" s="49">
        <v>2.5999999999999999E-2</v>
      </c>
      <c r="J25" s="50">
        <f t="shared" si="0"/>
        <v>-2.4000000000000004E-2</v>
      </c>
      <c r="M25" s="40"/>
    </row>
    <row r="26" spans="1:13" s="9" customFormat="1" ht="13.2" x14ac:dyDescent="0.25">
      <c r="A26" s="3"/>
      <c r="B26" s="3"/>
      <c r="C26" s="3"/>
      <c r="D26" s="13" t="s">
        <v>30</v>
      </c>
      <c r="E26" s="2" t="s">
        <v>17</v>
      </c>
      <c r="F26" s="10">
        <v>297.3</v>
      </c>
      <c r="G26" s="26" t="s">
        <v>30</v>
      </c>
      <c r="H26" s="25">
        <v>0.06</v>
      </c>
      <c r="I26" s="22">
        <v>2.1000000000000001E-2</v>
      </c>
      <c r="J26" s="8">
        <f t="shared" si="0"/>
        <v>-3.8999999999999993E-2</v>
      </c>
      <c r="M26" s="40"/>
    </row>
    <row r="27" spans="1:13" s="9" customFormat="1" ht="26.4" x14ac:dyDescent="0.25">
      <c r="A27" s="7"/>
      <c r="B27" s="7"/>
      <c r="C27" s="7"/>
      <c r="D27" s="13" t="s">
        <v>31</v>
      </c>
      <c r="E27" s="2" t="s">
        <v>17</v>
      </c>
      <c r="F27" s="10">
        <v>283.36</v>
      </c>
      <c r="G27" s="26" t="s">
        <v>31</v>
      </c>
      <c r="H27" s="25">
        <v>29.617000000000001</v>
      </c>
      <c r="I27" s="49">
        <v>34.084000000000003</v>
      </c>
      <c r="J27" s="50">
        <f t="shared" si="0"/>
        <v>4.4670000000000023</v>
      </c>
      <c r="M27" s="40"/>
    </row>
    <row r="28" spans="1:13" s="9" customFormat="1" ht="13.2" x14ac:dyDescent="0.25">
      <c r="A28" s="7"/>
      <c r="B28" s="7"/>
      <c r="C28" s="7"/>
      <c r="D28" s="13" t="s">
        <v>32</v>
      </c>
      <c r="E28" s="2" t="s">
        <v>17</v>
      </c>
      <c r="F28" s="16">
        <v>288.01</v>
      </c>
      <c r="G28" s="26" t="s">
        <v>32</v>
      </c>
      <c r="H28" s="25">
        <v>0.22900000000000001</v>
      </c>
      <c r="I28" s="22">
        <v>0.22900000000000001</v>
      </c>
      <c r="J28" s="8">
        <f t="shared" si="0"/>
        <v>0</v>
      </c>
      <c r="M28" s="40"/>
    </row>
    <row r="29" spans="1:13" s="9" customFormat="1" ht="26.4" x14ac:dyDescent="0.25">
      <c r="A29" s="7"/>
      <c r="B29" s="7"/>
      <c r="C29" s="7"/>
      <c r="D29" s="13" t="s">
        <v>33</v>
      </c>
      <c r="E29" s="2" t="s">
        <v>17</v>
      </c>
      <c r="F29" s="16">
        <v>288.01</v>
      </c>
      <c r="G29" s="26" t="s">
        <v>33</v>
      </c>
      <c r="H29" s="25">
        <v>0.45900000000000002</v>
      </c>
      <c r="I29" s="22">
        <v>0.14499999999999999</v>
      </c>
      <c r="J29" s="8">
        <f t="shared" si="0"/>
        <v>-0.31400000000000006</v>
      </c>
      <c r="M29" s="40"/>
    </row>
    <row r="30" spans="1:13" s="9" customFormat="1" ht="13.2" x14ac:dyDescent="0.25">
      <c r="A30" s="7"/>
      <c r="B30" s="7"/>
      <c r="C30" s="7"/>
      <c r="D30" s="13" t="s">
        <v>34</v>
      </c>
      <c r="E30" s="2" t="s">
        <v>17</v>
      </c>
      <c r="F30" s="10">
        <v>297.3</v>
      </c>
      <c r="G30" s="26" t="s">
        <v>34</v>
      </c>
      <c r="H30" s="25">
        <v>0</v>
      </c>
      <c r="I30" s="22">
        <v>0</v>
      </c>
      <c r="J30" s="8">
        <f t="shared" si="0"/>
        <v>0</v>
      </c>
      <c r="M30" s="40"/>
    </row>
    <row r="31" spans="1:13" s="9" customFormat="1" ht="13.2" x14ac:dyDescent="0.25">
      <c r="A31" s="7"/>
      <c r="B31" s="7"/>
      <c r="C31" s="7"/>
      <c r="D31" s="13" t="s">
        <v>35</v>
      </c>
      <c r="E31" s="2" t="s">
        <v>17</v>
      </c>
      <c r="F31" s="16">
        <v>288.01</v>
      </c>
      <c r="G31" s="26" t="s">
        <v>35</v>
      </c>
      <c r="H31" s="25">
        <v>0</v>
      </c>
      <c r="I31" s="22">
        <v>0</v>
      </c>
      <c r="J31" s="8">
        <f t="shared" si="0"/>
        <v>0</v>
      </c>
      <c r="M31" s="40"/>
    </row>
    <row r="32" spans="1:13" s="9" customFormat="1" ht="13.2" x14ac:dyDescent="0.25">
      <c r="A32" s="7"/>
      <c r="B32" s="7"/>
      <c r="C32" s="7"/>
      <c r="D32" s="13" t="s">
        <v>36</v>
      </c>
      <c r="E32" s="2" t="s">
        <v>17</v>
      </c>
      <c r="F32" s="10">
        <v>185.82</v>
      </c>
      <c r="G32" s="26" t="s">
        <v>36</v>
      </c>
      <c r="H32" s="25">
        <v>5120</v>
      </c>
      <c r="I32" s="22">
        <v>3063.5059999999999</v>
      </c>
      <c r="J32" s="8">
        <f t="shared" si="0"/>
        <v>-2056.4940000000001</v>
      </c>
      <c r="M32" s="40"/>
    </row>
    <row r="33" spans="1:14" s="9" customFormat="1" ht="13.2" x14ac:dyDescent="0.25">
      <c r="A33" s="7"/>
      <c r="B33" s="7"/>
      <c r="C33" s="7"/>
      <c r="D33" s="13" t="s">
        <v>37</v>
      </c>
      <c r="E33" s="2" t="s">
        <v>17</v>
      </c>
      <c r="F33" s="10">
        <v>297.3</v>
      </c>
      <c r="G33" s="26" t="s">
        <v>37</v>
      </c>
      <c r="H33" s="25">
        <v>0</v>
      </c>
      <c r="I33" s="22">
        <v>0</v>
      </c>
      <c r="J33" s="8">
        <f t="shared" si="0"/>
        <v>0</v>
      </c>
      <c r="M33" s="40"/>
    </row>
    <row r="34" spans="1:14" s="9" customFormat="1" ht="13.2" x14ac:dyDescent="0.25">
      <c r="A34" s="7"/>
      <c r="B34" s="7"/>
      <c r="C34" s="7"/>
      <c r="D34" s="13" t="s">
        <v>38</v>
      </c>
      <c r="E34" s="2" t="s">
        <v>17</v>
      </c>
      <c r="F34" s="10">
        <v>297.3</v>
      </c>
      <c r="G34" s="26" t="s">
        <v>38</v>
      </c>
      <c r="H34" s="25">
        <v>0</v>
      </c>
      <c r="I34" s="22">
        <v>0</v>
      </c>
      <c r="J34" s="8">
        <f t="shared" si="0"/>
        <v>0</v>
      </c>
      <c r="M34" s="40"/>
    </row>
    <row r="35" spans="1:14" s="9" customFormat="1" ht="13.2" x14ac:dyDescent="0.25">
      <c r="A35" s="7"/>
      <c r="B35" s="7"/>
      <c r="C35" s="7"/>
      <c r="D35" s="13" t="s">
        <v>39</v>
      </c>
      <c r="E35" s="2" t="s">
        <v>17</v>
      </c>
      <c r="F35" s="10">
        <v>297.3</v>
      </c>
      <c r="G35" s="26" t="s">
        <v>39</v>
      </c>
      <c r="H35" s="25">
        <v>6.8000000000000005E-2</v>
      </c>
      <c r="I35" s="22">
        <v>6.8000000000000005E-2</v>
      </c>
      <c r="J35" s="8">
        <f t="shared" si="0"/>
        <v>0</v>
      </c>
      <c r="M35" s="40"/>
    </row>
    <row r="36" spans="1:14" s="9" customFormat="1" ht="13.2" customHeight="1" x14ac:dyDescent="0.25">
      <c r="A36" s="7"/>
      <c r="B36" s="7"/>
      <c r="C36" s="7"/>
      <c r="D36" s="13" t="s">
        <v>40</v>
      </c>
      <c r="E36" s="2" t="s">
        <v>17</v>
      </c>
      <c r="F36" s="16">
        <v>288.01</v>
      </c>
      <c r="G36" s="26" t="s">
        <v>40</v>
      </c>
      <c r="H36" s="25">
        <v>0.05</v>
      </c>
      <c r="I36" s="22">
        <v>1.6E-2</v>
      </c>
      <c r="J36" s="8">
        <f t="shared" si="0"/>
        <v>-3.4000000000000002E-2</v>
      </c>
      <c r="M36" s="40"/>
    </row>
    <row r="37" spans="1:14" s="9" customFormat="1" ht="13.2" x14ac:dyDescent="0.25">
      <c r="A37" s="7"/>
      <c r="B37" s="7"/>
      <c r="C37" s="7"/>
      <c r="D37" s="13" t="s">
        <v>41</v>
      </c>
      <c r="E37" s="2" t="s">
        <v>17</v>
      </c>
      <c r="F37" s="10">
        <v>297.3</v>
      </c>
      <c r="G37" s="26" t="s">
        <v>41</v>
      </c>
      <c r="H37" s="25">
        <v>0</v>
      </c>
      <c r="I37" s="22">
        <v>0</v>
      </c>
      <c r="J37" s="8">
        <f t="shared" si="0"/>
        <v>0</v>
      </c>
      <c r="M37" s="40"/>
    </row>
    <row r="38" spans="1:14" s="9" customFormat="1" ht="26.4" x14ac:dyDescent="0.25">
      <c r="A38" s="7"/>
      <c r="B38" s="7"/>
      <c r="C38" s="7"/>
      <c r="D38" s="13" t="s">
        <v>42</v>
      </c>
      <c r="E38" s="2" t="s">
        <v>17</v>
      </c>
      <c r="F38" s="16">
        <v>288.01</v>
      </c>
      <c r="G38" s="26" t="s">
        <v>42</v>
      </c>
      <c r="H38" s="25">
        <v>0</v>
      </c>
      <c r="I38" s="51">
        <v>0</v>
      </c>
      <c r="J38" s="50">
        <f t="shared" si="0"/>
        <v>0</v>
      </c>
      <c r="M38" s="40"/>
    </row>
    <row r="39" spans="1:14" s="9" customFormat="1" ht="13.2" x14ac:dyDescent="0.25">
      <c r="A39" s="7"/>
      <c r="B39" s="7"/>
      <c r="C39" s="7"/>
      <c r="D39" s="13" t="s">
        <v>43</v>
      </c>
      <c r="E39" s="2" t="s">
        <v>17</v>
      </c>
      <c r="F39" s="16">
        <v>288.01</v>
      </c>
      <c r="G39" s="26" t="s">
        <v>43</v>
      </c>
      <c r="H39" s="25">
        <v>0.1</v>
      </c>
      <c r="I39" s="23">
        <v>0</v>
      </c>
      <c r="J39" s="8">
        <f t="shared" si="0"/>
        <v>-0.1</v>
      </c>
      <c r="M39" s="40"/>
    </row>
    <row r="40" spans="1:14" s="9" customFormat="1" ht="27" customHeight="1" x14ac:dyDescent="0.25">
      <c r="A40" s="7"/>
      <c r="B40" s="7"/>
      <c r="C40" s="7"/>
      <c r="D40" s="13" t="s">
        <v>44</v>
      </c>
      <c r="E40" s="2" t="s">
        <v>17</v>
      </c>
      <c r="F40" s="10">
        <v>297.3</v>
      </c>
      <c r="G40" s="26" t="s">
        <v>44</v>
      </c>
      <c r="H40" s="25">
        <v>0</v>
      </c>
      <c r="I40" s="51">
        <v>0.27100000000000002</v>
      </c>
      <c r="J40" s="50">
        <f>I40-H40</f>
        <v>0.27100000000000002</v>
      </c>
      <c r="M40" s="40"/>
    </row>
    <row r="41" spans="1:14" s="9" customFormat="1" ht="13.2" x14ac:dyDescent="0.25">
      <c r="A41" s="7"/>
      <c r="B41" s="7"/>
      <c r="C41" s="7"/>
      <c r="D41" s="14"/>
      <c r="E41" s="2" t="s">
        <v>17</v>
      </c>
      <c r="F41" s="10">
        <v>297.3</v>
      </c>
      <c r="G41" s="27"/>
      <c r="H41" s="25">
        <v>0</v>
      </c>
      <c r="I41" s="23">
        <v>0</v>
      </c>
      <c r="J41" s="8">
        <f t="shared" si="0"/>
        <v>0</v>
      </c>
      <c r="M41" s="40"/>
    </row>
    <row r="42" spans="1:14" s="9" customFormat="1" ht="22.5" customHeight="1" x14ac:dyDescent="0.25">
      <c r="A42" s="7"/>
      <c r="B42" s="7"/>
      <c r="C42" s="7"/>
      <c r="D42" s="13" t="s">
        <v>45</v>
      </c>
      <c r="E42" s="2" t="s">
        <v>17</v>
      </c>
      <c r="F42" s="10">
        <v>288.01</v>
      </c>
      <c r="G42" s="26" t="s">
        <v>45</v>
      </c>
      <c r="H42" s="25">
        <v>0</v>
      </c>
      <c r="I42" s="49">
        <v>2.5870000000000002</v>
      </c>
      <c r="J42" s="50">
        <f t="shared" si="0"/>
        <v>2.5870000000000002</v>
      </c>
      <c r="M42" s="40"/>
    </row>
    <row r="43" spans="1:14" s="9" customFormat="1" ht="13.2" x14ac:dyDescent="0.25">
      <c r="A43" s="7"/>
      <c r="B43" s="7"/>
      <c r="C43" s="7"/>
      <c r="D43" s="13" t="s">
        <v>46</v>
      </c>
      <c r="E43" s="2" t="s">
        <v>17</v>
      </c>
      <c r="F43" s="10">
        <v>297.3</v>
      </c>
      <c r="G43" s="26" t="s">
        <v>46</v>
      </c>
      <c r="H43" s="25">
        <v>0.1</v>
      </c>
      <c r="I43" s="22">
        <v>1.0999999999999999E-2</v>
      </c>
      <c r="J43" s="8">
        <f t="shared" si="0"/>
        <v>-8.900000000000001E-2</v>
      </c>
      <c r="M43" s="40"/>
    </row>
    <row r="44" spans="1:14" s="9" customFormat="1" ht="13.2" x14ac:dyDescent="0.25">
      <c r="A44" s="7"/>
      <c r="B44" s="7"/>
      <c r="C44" s="7"/>
      <c r="D44" s="13" t="s">
        <v>47</v>
      </c>
      <c r="E44" s="2" t="s">
        <v>17</v>
      </c>
      <c r="F44" s="10">
        <v>297.3</v>
      </c>
      <c r="G44" s="26" t="s">
        <v>47</v>
      </c>
      <c r="H44" s="25">
        <v>9.4E-2</v>
      </c>
      <c r="I44" s="22">
        <v>9.0999999999999998E-2</v>
      </c>
      <c r="J44" s="8">
        <f t="shared" si="0"/>
        <v>-3.0000000000000027E-3</v>
      </c>
      <c r="M44" s="40"/>
      <c r="N44" s="30"/>
    </row>
    <row r="45" spans="1:14" s="9" customFormat="1" ht="26.4" x14ac:dyDescent="0.25">
      <c r="A45" s="7"/>
      <c r="B45" s="7"/>
      <c r="C45" s="7"/>
      <c r="D45" s="13" t="s">
        <v>48</v>
      </c>
      <c r="E45" s="2" t="s">
        <v>17</v>
      </c>
      <c r="F45" s="10">
        <v>288.01</v>
      </c>
      <c r="G45" s="26" t="s">
        <v>48</v>
      </c>
      <c r="H45" s="25">
        <v>0</v>
      </c>
      <c r="I45" s="49">
        <v>0</v>
      </c>
      <c r="J45" s="50">
        <f t="shared" si="0"/>
        <v>0</v>
      </c>
      <c r="M45" s="40"/>
      <c r="N45" s="30"/>
    </row>
    <row r="46" spans="1:14" s="9" customFormat="1" ht="13.2" x14ac:dyDescent="0.25">
      <c r="A46" s="7"/>
      <c r="B46" s="7"/>
      <c r="C46" s="7"/>
      <c r="D46" s="13" t="s">
        <v>49</v>
      </c>
      <c r="E46" s="2" t="s">
        <v>17</v>
      </c>
      <c r="F46" s="10">
        <v>288.01</v>
      </c>
      <c r="G46" s="26" t="s">
        <v>49</v>
      </c>
      <c r="H46" s="25">
        <v>0.7</v>
      </c>
      <c r="I46" s="22">
        <v>0.02</v>
      </c>
      <c r="J46" s="8">
        <f t="shared" si="0"/>
        <v>-0.67999999999999994</v>
      </c>
      <c r="M46" s="40"/>
    </row>
    <row r="47" spans="1:14" s="9" customFormat="1" ht="13.2" x14ac:dyDescent="0.25">
      <c r="A47" s="7"/>
      <c r="B47" s="7"/>
      <c r="C47" s="7"/>
      <c r="D47" s="13" t="s">
        <v>50</v>
      </c>
      <c r="E47" s="2" t="s">
        <v>17</v>
      </c>
      <c r="F47" s="10">
        <v>297.3</v>
      </c>
      <c r="G47" s="26" t="s">
        <v>50</v>
      </c>
      <c r="H47" s="25">
        <v>0</v>
      </c>
      <c r="I47" s="22">
        <v>0</v>
      </c>
      <c r="J47" s="8">
        <f t="shared" si="0"/>
        <v>0</v>
      </c>
      <c r="M47" s="40"/>
    </row>
    <row r="48" spans="1:14" s="9" customFormat="1" ht="18.149999999999999" customHeight="1" x14ac:dyDescent="0.25">
      <c r="A48" s="7"/>
      <c r="B48" s="7"/>
      <c r="C48" s="7"/>
      <c r="D48" s="13" t="s">
        <v>51</v>
      </c>
      <c r="E48" s="2" t="s">
        <v>17</v>
      </c>
      <c r="F48" s="10">
        <v>288.01</v>
      </c>
      <c r="G48" s="26" t="s">
        <v>51</v>
      </c>
      <c r="H48" s="25">
        <v>0</v>
      </c>
      <c r="I48" s="22">
        <v>0</v>
      </c>
      <c r="J48" s="8">
        <f t="shared" si="0"/>
        <v>0</v>
      </c>
      <c r="M48" s="40"/>
    </row>
    <row r="49" spans="1:13" s="9" customFormat="1" ht="30" customHeight="1" x14ac:dyDescent="0.25">
      <c r="A49" s="7"/>
      <c r="B49" s="7"/>
      <c r="C49" s="7"/>
      <c r="D49" s="13" t="s">
        <v>52</v>
      </c>
      <c r="E49" s="2" t="s">
        <v>17</v>
      </c>
      <c r="F49" s="10">
        <v>288.01</v>
      </c>
      <c r="G49" s="26" t="s">
        <v>52</v>
      </c>
      <c r="H49" s="25">
        <v>0.14099999999999999</v>
      </c>
      <c r="I49" s="49">
        <v>0.221</v>
      </c>
      <c r="J49" s="50">
        <f t="shared" si="0"/>
        <v>8.0000000000000016E-2</v>
      </c>
      <c r="M49" s="40"/>
    </row>
    <row r="50" spans="1:13" s="9" customFormat="1" ht="13.2" x14ac:dyDescent="0.25">
      <c r="A50" s="7"/>
      <c r="B50" s="7"/>
      <c r="C50" s="7"/>
      <c r="D50" s="13" t="s">
        <v>53</v>
      </c>
      <c r="E50" s="2" t="s">
        <v>17</v>
      </c>
      <c r="F50" s="10">
        <v>297.3</v>
      </c>
      <c r="G50" s="26" t="s">
        <v>53</v>
      </c>
      <c r="H50" s="25">
        <v>0.05</v>
      </c>
      <c r="I50" s="22">
        <v>3.6999999999999998E-2</v>
      </c>
      <c r="J50" s="8">
        <f t="shared" si="0"/>
        <v>-1.3000000000000005E-2</v>
      </c>
      <c r="M50" s="40"/>
    </row>
    <row r="51" spans="1:13" s="9" customFormat="1" ht="15" customHeight="1" x14ac:dyDescent="0.25">
      <c r="A51" s="7"/>
      <c r="B51" s="7"/>
      <c r="C51" s="7"/>
      <c r="D51" s="13" t="s">
        <v>54</v>
      </c>
      <c r="E51" s="2" t="s">
        <v>17</v>
      </c>
      <c r="F51" s="10">
        <v>297.3</v>
      </c>
      <c r="G51" s="26" t="s">
        <v>54</v>
      </c>
      <c r="H51" s="25">
        <v>0</v>
      </c>
      <c r="I51" s="22">
        <v>0</v>
      </c>
      <c r="J51" s="8">
        <f t="shared" si="0"/>
        <v>0</v>
      </c>
      <c r="M51" s="40"/>
    </row>
    <row r="52" spans="1:13" s="9" customFormat="1" ht="13.2" x14ac:dyDescent="0.25">
      <c r="A52" s="7"/>
      <c r="B52" s="7"/>
      <c r="C52" s="7"/>
      <c r="D52" s="13" t="s">
        <v>55</v>
      </c>
      <c r="E52" s="2" t="s">
        <v>17</v>
      </c>
      <c r="F52" s="10">
        <v>288.01</v>
      </c>
      <c r="G52" s="26" t="s">
        <v>55</v>
      </c>
      <c r="H52" s="28">
        <v>0</v>
      </c>
      <c r="I52" s="22">
        <v>0</v>
      </c>
      <c r="J52" s="8">
        <f t="shared" si="0"/>
        <v>0</v>
      </c>
      <c r="M52" s="40"/>
    </row>
    <row r="53" spans="1:13" s="9" customFormat="1" ht="16.05" customHeight="1" x14ac:dyDescent="0.25">
      <c r="A53" s="7"/>
      <c r="B53" s="7"/>
      <c r="C53" s="7"/>
      <c r="D53" s="13" t="s">
        <v>56</v>
      </c>
      <c r="E53" s="2" t="s">
        <v>17</v>
      </c>
      <c r="F53" s="10">
        <v>283.36</v>
      </c>
      <c r="G53" s="26" t="s">
        <v>56</v>
      </c>
      <c r="H53" s="25">
        <v>0.57699999999999996</v>
      </c>
      <c r="I53" s="23">
        <v>0</v>
      </c>
      <c r="J53" s="8">
        <f t="shared" si="0"/>
        <v>-0.57699999999999996</v>
      </c>
      <c r="M53" s="40"/>
    </row>
    <row r="54" spans="1:13" s="9" customFormat="1" ht="26.4" x14ac:dyDescent="0.25">
      <c r="A54" s="7"/>
      <c r="B54" s="7"/>
      <c r="C54" s="7"/>
      <c r="D54" s="13" t="s">
        <v>57</v>
      </c>
      <c r="E54" s="2" t="s">
        <v>17</v>
      </c>
      <c r="F54" s="10">
        <v>288.01</v>
      </c>
      <c r="G54" s="26" t="s">
        <v>57</v>
      </c>
      <c r="H54" s="25">
        <v>1.0469999999999999</v>
      </c>
      <c r="I54" s="51">
        <v>1.571</v>
      </c>
      <c r="J54" s="50">
        <f t="shared" si="0"/>
        <v>0.52400000000000002</v>
      </c>
      <c r="M54" s="40"/>
    </row>
    <row r="55" spans="1:13" s="9" customFormat="1" ht="13.2" x14ac:dyDescent="0.25">
      <c r="A55" s="7"/>
      <c r="B55" s="7"/>
      <c r="C55" s="7"/>
      <c r="D55" s="14"/>
      <c r="E55" s="2" t="s">
        <v>17</v>
      </c>
      <c r="F55" s="10">
        <v>288.01</v>
      </c>
      <c r="G55" s="27"/>
      <c r="H55" s="25">
        <v>1.0469999999999999</v>
      </c>
      <c r="I55" s="22">
        <v>0</v>
      </c>
      <c r="J55" s="8">
        <f t="shared" si="0"/>
        <v>-1.0469999999999999</v>
      </c>
      <c r="M55" s="40"/>
    </row>
    <row r="56" spans="1:13" s="9" customFormat="1" ht="26.4" x14ac:dyDescent="0.25">
      <c r="A56" s="7"/>
      <c r="B56" s="7"/>
      <c r="C56" s="7"/>
      <c r="D56" s="13" t="s">
        <v>58</v>
      </c>
      <c r="E56" s="2" t="s">
        <v>17</v>
      </c>
      <c r="F56" s="10">
        <v>288.01</v>
      </c>
      <c r="G56" s="26" t="s">
        <v>58</v>
      </c>
      <c r="H56" s="25">
        <v>0.94499999999999995</v>
      </c>
      <c r="I56" s="49">
        <v>0</v>
      </c>
      <c r="J56" s="50">
        <f t="shared" si="0"/>
        <v>-0.94499999999999995</v>
      </c>
      <c r="M56" s="40"/>
    </row>
    <row r="57" spans="1:13" s="9" customFormat="1" ht="26.4" x14ac:dyDescent="0.25">
      <c r="A57" s="7"/>
      <c r="B57" s="7"/>
      <c r="C57" s="7"/>
      <c r="D57" s="13" t="s">
        <v>59</v>
      </c>
      <c r="E57" s="2" t="s">
        <v>17</v>
      </c>
      <c r="F57" s="10">
        <v>288.01</v>
      </c>
      <c r="G57" s="26" t="s">
        <v>59</v>
      </c>
      <c r="H57" s="25">
        <v>0</v>
      </c>
      <c r="I57" s="49">
        <v>0</v>
      </c>
      <c r="J57" s="50">
        <f t="shared" si="0"/>
        <v>0</v>
      </c>
      <c r="M57" s="40"/>
    </row>
    <row r="58" spans="1:13" s="9" customFormat="1" ht="29.4" customHeight="1" x14ac:dyDescent="0.25">
      <c r="A58" s="7"/>
      <c r="B58" s="7"/>
      <c r="C58" s="7"/>
      <c r="D58" s="13" t="s">
        <v>60</v>
      </c>
      <c r="E58" s="2" t="s">
        <v>17</v>
      </c>
      <c r="F58" s="10">
        <v>288.01</v>
      </c>
      <c r="G58" s="26" t="s">
        <v>60</v>
      </c>
      <c r="H58" s="25">
        <v>1.4999999999999999E-2</v>
      </c>
      <c r="I58" s="22">
        <v>0</v>
      </c>
      <c r="J58" s="8">
        <f t="shared" si="0"/>
        <v>-1.4999999999999999E-2</v>
      </c>
      <c r="M58" s="40"/>
    </row>
    <row r="59" spans="1:13" s="9" customFormat="1" ht="26.4" x14ac:dyDescent="0.25">
      <c r="A59" s="7"/>
      <c r="B59" s="7"/>
      <c r="C59" s="7"/>
      <c r="D59" s="13" t="s">
        <v>61</v>
      </c>
      <c r="E59" s="2" t="s">
        <v>17</v>
      </c>
      <c r="F59" s="10">
        <v>288.01</v>
      </c>
      <c r="G59" s="26" t="s">
        <v>61</v>
      </c>
      <c r="H59" s="28">
        <v>0</v>
      </c>
      <c r="I59" s="22">
        <v>0</v>
      </c>
      <c r="J59" s="8">
        <f t="shared" si="0"/>
        <v>0</v>
      </c>
      <c r="M59" s="40"/>
    </row>
    <row r="60" spans="1:13" s="9" customFormat="1" ht="13.2" x14ac:dyDescent="0.25">
      <c r="A60" s="7"/>
      <c r="B60" s="7"/>
      <c r="C60" s="7"/>
      <c r="D60" s="13" t="s">
        <v>62</v>
      </c>
      <c r="E60" s="2" t="s">
        <v>17</v>
      </c>
      <c r="F60" s="10">
        <v>288.01</v>
      </c>
      <c r="G60" s="26" t="s">
        <v>62</v>
      </c>
      <c r="H60" s="28">
        <v>0.1</v>
      </c>
      <c r="I60" s="22">
        <v>0</v>
      </c>
      <c r="J60" s="8">
        <f t="shared" si="0"/>
        <v>-0.1</v>
      </c>
      <c r="M60" s="40"/>
    </row>
    <row r="61" spans="1:13" s="9" customFormat="1" ht="13.2" x14ac:dyDescent="0.25">
      <c r="A61" s="7"/>
      <c r="B61" s="7"/>
      <c r="C61" s="7"/>
      <c r="D61" s="14"/>
      <c r="E61" s="2" t="s">
        <v>17</v>
      </c>
      <c r="F61" s="10">
        <v>288.01</v>
      </c>
      <c r="G61" s="27"/>
      <c r="H61" s="25">
        <v>0.1</v>
      </c>
      <c r="I61" s="22">
        <v>0</v>
      </c>
      <c r="J61" s="8">
        <f t="shared" si="0"/>
        <v>-0.1</v>
      </c>
      <c r="M61" s="40"/>
    </row>
    <row r="62" spans="1:13" s="9" customFormat="1" ht="13.2" x14ac:dyDescent="0.25">
      <c r="A62" s="7"/>
      <c r="B62" s="7"/>
      <c r="C62" s="7"/>
      <c r="D62" s="13" t="s">
        <v>63</v>
      </c>
      <c r="E62" s="2" t="s">
        <v>17</v>
      </c>
      <c r="F62" s="10">
        <v>283.36</v>
      </c>
      <c r="G62" s="26" t="s">
        <v>63</v>
      </c>
      <c r="H62" s="25">
        <v>0.28100000000000003</v>
      </c>
      <c r="I62" s="22">
        <v>0.32200000000000001</v>
      </c>
      <c r="J62" s="8">
        <f t="shared" si="0"/>
        <v>4.0999999999999981E-2</v>
      </c>
      <c r="L62" s="10"/>
      <c r="M62" s="40"/>
    </row>
    <row r="63" spans="1:13" s="9" customFormat="1" ht="13.2" x14ac:dyDescent="0.25">
      <c r="A63" s="7"/>
      <c r="B63" s="7"/>
      <c r="C63" s="7"/>
      <c r="D63" s="14"/>
      <c r="E63" s="2" t="s">
        <v>17</v>
      </c>
      <c r="F63" s="10">
        <v>283.36</v>
      </c>
      <c r="G63" s="27"/>
      <c r="H63" s="25">
        <v>0.18099999999999999</v>
      </c>
      <c r="I63" s="22">
        <v>0.11799999999999999</v>
      </c>
      <c r="J63" s="8">
        <f t="shared" si="0"/>
        <v>-6.3E-2</v>
      </c>
      <c r="M63" s="40"/>
    </row>
    <row r="64" spans="1:13" s="9" customFormat="1" ht="13.2" x14ac:dyDescent="0.25">
      <c r="A64" s="7"/>
      <c r="B64" s="7"/>
      <c r="C64" s="7"/>
      <c r="D64" s="13" t="s">
        <v>64</v>
      </c>
      <c r="E64" s="2" t="s">
        <v>17</v>
      </c>
      <c r="F64" s="10">
        <v>297.3</v>
      </c>
      <c r="G64" s="26" t="s">
        <v>64</v>
      </c>
      <c r="H64" s="25">
        <v>0</v>
      </c>
      <c r="I64" s="22">
        <v>1.4E-2</v>
      </c>
      <c r="J64" s="8">
        <f t="shared" si="0"/>
        <v>1.4E-2</v>
      </c>
      <c r="M64" s="40"/>
    </row>
    <row r="65" spans="1:13" s="9" customFormat="1" ht="13.2" x14ac:dyDescent="0.25">
      <c r="A65" s="7"/>
      <c r="B65" s="7"/>
      <c r="C65" s="7"/>
      <c r="D65" s="13" t="s">
        <v>65</v>
      </c>
      <c r="E65" s="2" t="s">
        <v>17</v>
      </c>
      <c r="F65" s="10">
        <v>297.3</v>
      </c>
      <c r="G65" s="26" t="s">
        <v>65</v>
      </c>
      <c r="H65" s="25">
        <v>0</v>
      </c>
      <c r="I65" s="22">
        <v>0</v>
      </c>
      <c r="J65" s="8">
        <f t="shared" si="0"/>
        <v>0</v>
      </c>
      <c r="M65" s="40"/>
    </row>
    <row r="66" spans="1:13" s="9" customFormat="1" ht="13.2" x14ac:dyDescent="0.25">
      <c r="A66" s="7"/>
      <c r="B66" s="7"/>
      <c r="C66" s="7"/>
      <c r="D66" s="13" t="s">
        <v>66</v>
      </c>
      <c r="E66" s="2" t="s">
        <v>17</v>
      </c>
      <c r="F66" s="10">
        <v>297.3</v>
      </c>
      <c r="G66" s="26" t="s">
        <v>66</v>
      </c>
      <c r="H66" s="25">
        <v>0</v>
      </c>
      <c r="I66" s="22">
        <v>0</v>
      </c>
      <c r="J66" s="8">
        <f t="shared" si="0"/>
        <v>0</v>
      </c>
      <c r="M66" s="40"/>
    </row>
    <row r="67" spans="1:13" s="9" customFormat="1" ht="13.2" x14ac:dyDescent="0.25">
      <c r="A67" s="7"/>
      <c r="B67" s="7"/>
      <c r="C67" s="7"/>
      <c r="D67" s="13" t="s">
        <v>67</v>
      </c>
      <c r="E67" s="2" t="s">
        <v>17</v>
      </c>
      <c r="F67" s="10">
        <v>297.3</v>
      </c>
      <c r="G67" s="26" t="s">
        <v>67</v>
      </c>
      <c r="H67" s="25">
        <v>0.5</v>
      </c>
      <c r="I67" s="22">
        <v>9.5000000000000001E-2</v>
      </c>
      <c r="J67" s="8">
        <f t="shared" si="0"/>
        <v>-0.40500000000000003</v>
      </c>
      <c r="M67" s="40"/>
    </row>
    <row r="68" spans="1:13" s="9" customFormat="1" ht="13.2" x14ac:dyDescent="0.25">
      <c r="A68" s="7"/>
      <c r="B68" s="7"/>
      <c r="C68" s="7"/>
      <c r="D68" s="13" t="s">
        <v>68</v>
      </c>
      <c r="E68" s="2" t="s">
        <v>17</v>
      </c>
      <c r="F68" s="10">
        <v>288.01</v>
      </c>
      <c r="G68" s="26" t="s">
        <v>68</v>
      </c>
      <c r="H68" s="25">
        <v>0.56000000000000005</v>
      </c>
      <c r="I68" s="22">
        <v>0.61299999999999999</v>
      </c>
      <c r="J68" s="8">
        <f t="shared" si="0"/>
        <v>5.2999999999999936E-2</v>
      </c>
      <c r="M68" s="40"/>
    </row>
    <row r="69" spans="1:13" s="9" customFormat="1" ht="13.2" x14ac:dyDescent="0.25">
      <c r="A69" s="7"/>
      <c r="B69" s="7"/>
      <c r="C69" s="7"/>
      <c r="D69" s="13" t="s">
        <v>69</v>
      </c>
      <c r="E69" s="2" t="s">
        <v>17</v>
      </c>
      <c r="F69" s="10">
        <v>297.3</v>
      </c>
      <c r="G69" s="26" t="s">
        <v>69</v>
      </c>
      <c r="H69" s="25">
        <v>7.5999999999999998E-2</v>
      </c>
      <c r="I69" s="22">
        <v>0.20499999999999999</v>
      </c>
      <c r="J69" s="8">
        <f t="shared" si="0"/>
        <v>0.129</v>
      </c>
      <c r="M69" s="40"/>
    </row>
    <row r="70" spans="1:13" s="9" customFormat="1" ht="26.4" x14ac:dyDescent="0.25">
      <c r="A70" s="7"/>
      <c r="B70" s="7"/>
      <c r="C70" s="7"/>
      <c r="D70" s="13" t="s">
        <v>70</v>
      </c>
      <c r="E70" s="2" t="s">
        <v>17</v>
      </c>
      <c r="F70" s="10">
        <v>283.36</v>
      </c>
      <c r="G70" s="26" t="s">
        <v>70</v>
      </c>
      <c r="H70" s="25">
        <v>18</v>
      </c>
      <c r="I70" s="22">
        <v>1.077</v>
      </c>
      <c r="J70" s="8">
        <f t="shared" si="0"/>
        <v>-16.923000000000002</v>
      </c>
      <c r="M70" s="40"/>
    </row>
    <row r="71" spans="1:13" s="9" customFormat="1" ht="26.4" x14ac:dyDescent="0.25">
      <c r="A71" s="7"/>
      <c r="B71" s="7"/>
      <c r="C71" s="7"/>
      <c r="D71" s="13" t="s">
        <v>71</v>
      </c>
      <c r="E71" s="2" t="s">
        <v>17</v>
      </c>
      <c r="F71" s="10">
        <v>297.3</v>
      </c>
      <c r="G71" s="26" t="s">
        <v>71</v>
      </c>
      <c r="H71" s="25">
        <v>0</v>
      </c>
      <c r="I71" s="49">
        <v>0</v>
      </c>
      <c r="J71" s="50">
        <f t="shared" si="0"/>
        <v>0</v>
      </c>
      <c r="M71" s="40"/>
    </row>
    <row r="72" spans="1:13" s="9" customFormat="1" ht="13.2" x14ac:dyDescent="0.25">
      <c r="A72" s="7"/>
      <c r="B72" s="7"/>
      <c r="C72" s="7"/>
      <c r="D72" s="13" t="s">
        <v>72</v>
      </c>
      <c r="E72" s="2" t="s">
        <v>17</v>
      </c>
      <c r="F72" s="10">
        <v>288.01</v>
      </c>
      <c r="G72" s="26" t="s">
        <v>72</v>
      </c>
      <c r="H72" s="25">
        <v>0</v>
      </c>
      <c r="I72" s="22">
        <v>0</v>
      </c>
      <c r="J72" s="8">
        <f t="shared" si="0"/>
        <v>0</v>
      </c>
      <c r="M72" s="40"/>
    </row>
    <row r="73" spans="1:13" s="9" customFormat="1" ht="13.2" x14ac:dyDescent="0.25">
      <c r="A73" s="7"/>
      <c r="B73" s="7"/>
      <c r="C73" s="7"/>
      <c r="D73" s="13" t="s">
        <v>73</v>
      </c>
      <c r="E73" s="2" t="s">
        <v>17</v>
      </c>
      <c r="F73" s="10">
        <v>297.3</v>
      </c>
      <c r="G73" s="26" t="s">
        <v>73</v>
      </c>
      <c r="H73" s="25">
        <v>0</v>
      </c>
      <c r="I73" s="22">
        <v>0</v>
      </c>
      <c r="J73" s="8">
        <f t="shared" si="0"/>
        <v>0</v>
      </c>
      <c r="M73" s="40"/>
    </row>
    <row r="74" spans="1:13" s="9" customFormat="1" ht="13.2" x14ac:dyDescent="0.25">
      <c r="A74" s="7"/>
      <c r="B74" s="7"/>
      <c r="C74" s="7"/>
      <c r="D74" s="13" t="s">
        <v>74</v>
      </c>
      <c r="E74" s="2" t="s">
        <v>17</v>
      </c>
      <c r="F74" s="10">
        <v>297.3</v>
      </c>
      <c r="G74" s="26" t="s">
        <v>74</v>
      </c>
      <c r="H74" s="25">
        <v>0</v>
      </c>
      <c r="I74" s="22">
        <v>0</v>
      </c>
      <c r="J74" s="8">
        <f t="shared" si="0"/>
        <v>0</v>
      </c>
      <c r="M74" s="40"/>
    </row>
    <row r="75" spans="1:13" s="9" customFormat="1" ht="13.2" x14ac:dyDescent="0.25">
      <c r="A75" s="7"/>
      <c r="B75" s="7"/>
      <c r="C75" s="7"/>
      <c r="D75" s="13" t="s">
        <v>75</v>
      </c>
      <c r="E75" s="2" t="s">
        <v>17</v>
      </c>
      <c r="F75" s="10">
        <v>297.3</v>
      </c>
      <c r="G75" s="26" t="s">
        <v>75</v>
      </c>
      <c r="H75" s="25">
        <v>0</v>
      </c>
      <c r="I75" s="22">
        <v>0</v>
      </c>
      <c r="J75" s="8">
        <f t="shared" si="0"/>
        <v>0</v>
      </c>
      <c r="M75" s="40"/>
    </row>
    <row r="76" spans="1:13" s="9" customFormat="1" ht="13.2" x14ac:dyDescent="0.25">
      <c r="A76" s="7"/>
      <c r="B76" s="7"/>
      <c r="C76" s="7"/>
      <c r="D76" s="13" t="s">
        <v>76</v>
      </c>
      <c r="E76" s="2" t="s">
        <v>17</v>
      </c>
      <c r="F76" s="10">
        <v>288.01</v>
      </c>
      <c r="G76" s="26" t="s">
        <v>76</v>
      </c>
      <c r="H76" s="25">
        <v>0</v>
      </c>
      <c r="I76" s="22">
        <v>0</v>
      </c>
      <c r="J76" s="8">
        <f t="shared" si="0"/>
        <v>0</v>
      </c>
      <c r="M76" s="40"/>
    </row>
    <row r="77" spans="1:13" s="9" customFormat="1" ht="13.2" x14ac:dyDescent="0.25">
      <c r="A77" s="7"/>
      <c r="B77" s="7"/>
      <c r="C77" s="7"/>
      <c r="D77" s="13" t="s">
        <v>77</v>
      </c>
      <c r="E77" s="2" t="s">
        <v>17</v>
      </c>
      <c r="F77" s="10">
        <v>297.3</v>
      </c>
      <c r="G77" s="26" t="s">
        <v>77</v>
      </c>
      <c r="H77" s="25">
        <v>0</v>
      </c>
      <c r="I77" s="49">
        <v>0</v>
      </c>
      <c r="J77" s="50">
        <f t="shared" si="0"/>
        <v>0</v>
      </c>
      <c r="M77" s="40"/>
    </row>
    <row r="78" spans="1:13" s="9" customFormat="1" ht="13.2" x14ac:dyDescent="0.25">
      <c r="A78" s="7"/>
      <c r="B78" s="7"/>
      <c r="C78" s="7"/>
      <c r="D78" s="13" t="s">
        <v>78</v>
      </c>
      <c r="E78" s="2" t="s">
        <v>17</v>
      </c>
      <c r="F78" s="10">
        <v>288.01</v>
      </c>
      <c r="G78" s="26" t="s">
        <v>78</v>
      </c>
      <c r="H78" s="25">
        <v>0</v>
      </c>
      <c r="I78" s="23">
        <v>0</v>
      </c>
      <c r="J78" s="8">
        <f t="shared" si="0"/>
        <v>0</v>
      </c>
      <c r="M78" s="40"/>
    </row>
    <row r="79" spans="1:13" s="9" customFormat="1" ht="13.2" x14ac:dyDescent="0.25">
      <c r="A79" s="7"/>
      <c r="B79" s="7"/>
      <c r="C79" s="7"/>
      <c r="D79" s="13" t="s">
        <v>79</v>
      </c>
      <c r="E79" s="2" t="s">
        <v>17</v>
      </c>
      <c r="F79" s="10">
        <v>288.01</v>
      </c>
      <c r="G79" s="26" t="s">
        <v>79</v>
      </c>
      <c r="H79" s="25">
        <v>0.113</v>
      </c>
      <c r="I79" s="51">
        <v>0</v>
      </c>
      <c r="J79" s="50">
        <f t="shared" si="0"/>
        <v>-0.113</v>
      </c>
      <c r="M79" s="40"/>
    </row>
    <row r="80" spans="1:13" s="9" customFormat="1" ht="13.2" x14ac:dyDescent="0.25">
      <c r="A80" s="7"/>
      <c r="B80" s="7"/>
      <c r="C80" s="7"/>
      <c r="D80" s="13" t="s">
        <v>80</v>
      </c>
      <c r="E80" s="2" t="s">
        <v>17</v>
      </c>
      <c r="F80" s="10">
        <v>288.01</v>
      </c>
      <c r="G80" s="26" t="s">
        <v>80</v>
      </c>
      <c r="H80" s="25">
        <v>1.5</v>
      </c>
      <c r="I80" s="23">
        <v>4.6079999999999997</v>
      </c>
      <c r="J80" s="8">
        <f t="shared" ref="J80:J144" si="1">I80-H80</f>
        <v>3.1079999999999997</v>
      </c>
      <c r="M80" s="40"/>
    </row>
    <row r="81" spans="1:13" s="9" customFormat="1" ht="26.4" x14ac:dyDescent="0.25">
      <c r="A81" s="7"/>
      <c r="B81" s="7"/>
      <c r="C81" s="7"/>
      <c r="D81" s="13" t="s">
        <v>81</v>
      </c>
      <c r="E81" s="2" t="s">
        <v>17</v>
      </c>
      <c r="F81" s="10">
        <v>288.01</v>
      </c>
      <c r="G81" s="26" t="s">
        <v>81</v>
      </c>
      <c r="H81" s="25">
        <v>0.66</v>
      </c>
      <c r="I81" s="49">
        <v>0.20100000000000001</v>
      </c>
      <c r="J81" s="50">
        <f t="shared" si="1"/>
        <v>-0.45900000000000002</v>
      </c>
      <c r="M81" s="40"/>
    </row>
    <row r="82" spans="1:13" s="9" customFormat="1" ht="13.2" x14ac:dyDescent="0.25">
      <c r="A82" s="7"/>
      <c r="B82" s="7"/>
      <c r="C82" s="7"/>
      <c r="D82" s="13" t="s">
        <v>82</v>
      </c>
      <c r="E82" s="2" t="s">
        <v>17</v>
      </c>
      <c r="F82" s="10">
        <v>297.3</v>
      </c>
      <c r="G82" s="26" t="s">
        <v>82</v>
      </c>
      <c r="H82" s="25">
        <v>0</v>
      </c>
      <c r="I82" s="22">
        <v>0</v>
      </c>
      <c r="J82" s="8">
        <f t="shared" si="1"/>
        <v>0</v>
      </c>
      <c r="M82" s="40"/>
    </row>
    <row r="83" spans="1:13" s="9" customFormat="1" ht="26.4" x14ac:dyDescent="0.25">
      <c r="A83" s="7"/>
      <c r="B83" s="7"/>
      <c r="C83" s="7"/>
      <c r="D83" s="13" t="s">
        <v>83</v>
      </c>
      <c r="E83" s="2" t="s">
        <v>17</v>
      </c>
      <c r="F83" s="10">
        <v>288.01</v>
      </c>
      <c r="G83" s="26" t="s">
        <v>83</v>
      </c>
      <c r="H83" s="28">
        <v>0.4</v>
      </c>
      <c r="I83" s="22">
        <v>0.33600000000000002</v>
      </c>
      <c r="J83" s="8">
        <f t="shared" si="1"/>
        <v>-6.4000000000000001E-2</v>
      </c>
      <c r="M83" s="40"/>
    </row>
    <row r="84" spans="1:13" s="9" customFormat="1" ht="13.2" x14ac:dyDescent="0.25">
      <c r="A84" s="7"/>
      <c r="B84" s="7"/>
      <c r="C84" s="7"/>
      <c r="D84" s="13" t="s">
        <v>84</v>
      </c>
      <c r="E84" s="2" t="s">
        <v>17</v>
      </c>
      <c r="F84" s="10">
        <v>283.36</v>
      </c>
      <c r="G84" s="26" t="s">
        <v>84</v>
      </c>
      <c r="H84" s="25">
        <v>0</v>
      </c>
      <c r="I84" s="22">
        <v>0</v>
      </c>
      <c r="J84" s="8">
        <f t="shared" si="1"/>
        <v>0</v>
      </c>
      <c r="M84" s="40"/>
    </row>
    <row r="85" spans="1:13" s="9" customFormat="1" ht="26.4" x14ac:dyDescent="0.25">
      <c r="A85" s="7"/>
      <c r="B85" s="7"/>
      <c r="C85" s="7"/>
      <c r="D85" s="13" t="s">
        <v>85</v>
      </c>
      <c r="E85" s="2" t="s">
        <v>17</v>
      </c>
      <c r="F85" s="10">
        <v>297.3</v>
      </c>
      <c r="G85" s="26" t="s">
        <v>85</v>
      </c>
      <c r="H85" s="25">
        <v>0.24299999999999999</v>
      </c>
      <c r="I85" s="22">
        <v>0.129</v>
      </c>
      <c r="J85" s="8">
        <f>I85-H85</f>
        <v>-0.11399999999999999</v>
      </c>
      <c r="M85" s="40"/>
    </row>
    <row r="86" spans="1:13" s="9" customFormat="1" ht="13.2" x14ac:dyDescent="0.25">
      <c r="A86" s="7"/>
      <c r="B86" s="7"/>
      <c r="C86" s="7"/>
      <c r="D86" s="13" t="s">
        <v>86</v>
      </c>
      <c r="E86" s="2" t="s">
        <v>17</v>
      </c>
      <c r="F86" s="24">
        <v>288.01</v>
      </c>
      <c r="G86" s="26" t="s">
        <v>86</v>
      </c>
      <c r="H86" s="25">
        <v>1.3</v>
      </c>
      <c r="I86" s="22">
        <v>0.77800000000000002</v>
      </c>
      <c r="J86" s="8">
        <f t="shared" si="1"/>
        <v>-0.52200000000000002</v>
      </c>
      <c r="M86" s="40"/>
    </row>
    <row r="87" spans="1:13" s="9" customFormat="1" ht="13.2" x14ac:dyDescent="0.25">
      <c r="A87" s="7"/>
      <c r="B87" s="7"/>
      <c r="C87" s="7"/>
      <c r="D87" s="13" t="s">
        <v>87</v>
      </c>
      <c r="E87" s="2" t="s">
        <v>17</v>
      </c>
      <c r="F87" s="24">
        <v>288.01</v>
      </c>
      <c r="G87" s="26" t="s">
        <v>87</v>
      </c>
      <c r="H87" s="25">
        <v>2E-3</v>
      </c>
      <c r="I87" s="22">
        <v>7.0000000000000001E-3</v>
      </c>
      <c r="J87" s="8">
        <f t="shared" si="1"/>
        <v>5.0000000000000001E-3</v>
      </c>
      <c r="M87" s="40"/>
    </row>
    <row r="88" spans="1:13" s="9" customFormat="1" ht="13.2" x14ac:dyDescent="0.25">
      <c r="A88" s="7"/>
      <c r="B88" s="7"/>
      <c r="C88" s="7"/>
      <c r="D88" s="13" t="s">
        <v>88</v>
      </c>
      <c r="E88" s="2" t="s">
        <v>17</v>
      </c>
      <c r="F88" s="10">
        <v>283.36</v>
      </c>
      <c r="G88" s="26" t="s">
        <v>88</v>
      </c>
      <c r="H88" s="25">
        <v>23.460999999999999</v>
      </c>
      <c r="I88" s="22">
        <v>2.3260000000000001</v>
      </c>
      <c r="J88" s="8">
        <f t="shared" si="1"/>
        <v>-21.134999999999998</v>
      </c>
      <c r="M88" s="40"/>
    </row>
    <row r="89" spans="1:13" s="9" customFormat="1" ht="13.2" x14ac:dyDescent="0.25">
      <c r="A89" s="7"/>
      <c r="B89" s="7"/>
      <c r="C89" s="7"/>
      <c r="D89" s="13" t="s">
        <v>89</v>
      </c>
      <c r="E89" s="2" t="s">
        <v>17</v>
      </c>
      <c r="F89" s="24">
        <v>288.01</v>
      </c>
      <c r="G89" s="26" t="s">
        <v>89</v>
      </c>
      <c r="H89" s="25">
        <v>0.2</v>
      </c>
      <c r="I89" s="22">
        <v>7.4999999999999997E-2</v>
      </c>
      <c r="J89" s="8">
        <f t="shared" si="1"/>
        <v>-0.125</v>
      </c>
      <c r="M89" s="40"/>
    </row>
    <row r="90" spans="1:13" s="9" customFormat="1" ht="26.4" x14ac:dyDescent="0.25">
      <c r="A90" s="7"/>
      <c r="B90" s="7"/>
      <c r="C90" s="7"/>
      <c r="D90" s="13" t="s">
        <v>90</v>
      </c>
      <c r="E90" s="2" t="s">
        <v>17</v>
      </c>
      <c r="F90" s="24">
        <v>278.70999999999998</v>
      </c>
      <c r="G90" s="26" t="s">
        <v>90</v>
      </c>
      <c r="H90" s="25">
        <v>186.065</v>
      </c>
      <c r="I90" s="49">
        <v>211.399</v>
      </c>
      <c r="J90" s="50">
        <f t="shared" si="1"/>
        <v>25.334000000000003</v>
      </c>
      <c r="M90" s="40"/>
    </row>
    <row r="91" spans="1:13" s="9" customFormat="1" ht="26.4" x14ac:dyDescent="0.25">
      <c r="A91" s="7"/>
      <c r="B91" s="7"/>
      <c r="C91" s="7"/>
      <c r="D91" s="13" t="s">
        <v>91</v>
      </c>
      <c r="E91" s="2" t="s">
        <v>17</v>
      </c>
      <c r="F91" s="10">
        <v>283.36</v>
      </c>
      <c r="G91" s="26" t="s">
        <v>91</v>
      </c>
      <c r="H91" s="25">
        <v>24.207000000000001</v>
      </c>
      <c r="I91" s="49">
        <v>18.826000000000001</v>
      </c>
      <c r="J91" s="50">
        <f t="shared" si="1"/>
        <v>-5.3810000000000002</v>
      </c>
      <c r="M91" s="40"/>
    </row>
    <row r="92" spans="1:13" s="9" customFormat="1" ht="13.2" x14ac:dyDescent="0.25">
      <c r="A92" s="7"/>
      <c r="B92" s="7"/>
      <c r="C92" s="7"/>
      <c r="D92" s="13" t="s">
        <v>92</v>
      </c>
      <c r="E92" s="2" t="s">
        <v>17</v>
      </c>
      <c r="F92" s="24">
        <v>288.01</v>
      </c>
      <c r="G92" s="26" t="s">
        <v>92</v>
      </c>
      <c r="H92" s="28">
        <v>1</v>
      </c>
      <c r="I92" s="22">
        <v>0.86699999999999999</v>
      </c>
      <c r="J92" s="8">
        <f t="shared" si="1"/>
        <v>-0.13300000000000001</v>
      </c>
      <c r="M92" s="40"/>
    </row>
    <row r="93" spans="1:13" s="9" customFormat="1" ht="13.2" x14ac:dyDescent="0.25">
      <c r="A93" s="7"/>
      <c r="B93" s="7"/>
      <c r="C93" s="7"/>
      <c r="D93" s="14"/>
      <c r="E93" s="2" t="s">
        <v>17</v>
      </c>
      <c r="F93" s="10">
        <v>283.36</v>
      </c>
      <c r="G93" s="27"/>
      <c r="H93" s="25">
        <v>9</v>
      </c>
      <c r="I93" s="22">
        <v>0.73199999999999998</v>
      </c>
      <c r="J93" s="8">
        <f t="shared" si="1"/>
        <v>-8.2680000000000007</v>
      </c>
      <c r="M93" s="40"/>
    </row>
    <row r="94" spans="1:13" s="9" customFormat="1" ht="39.6" x14ac:dyDescent="0.25">
      <c r="A94" s="7"/>
      <c r="B94" s="7"/>
      <c r="C94" s="7"/>
      <c r="D94" s="13" t="s">
        <v>93</v>
      </c>
      <c r="E94" s="2" t="s">
        <v>17</v>
      </c>
      <c r="F94" s="24">
        <v>278.70999999999998</v>
      </c>
      <c r="G94" s="26" t="s">
        <v>93</v>
      </c>
      <c r="H94" s="25">
        <v>183.33</v>
      </c>
      <c r="I94" s="22">
        <v>0.47399999999999998</v>
      </c>
      <c r="J94" s="8">
        <f t="shared" si="1"/>
        <v>-182.85600000000002</v>
      </c>
      <c r="M94" s="40"/>
    </row>
    <row r="95" spans="1:13" s="9" customFormat="1" ht="13.2" x14ac:dyDescent="0.25">
      <c r="A95" s="7"/>
      <c r="B95" s="7"/>
      <c r="C95" s="7"/>
      <c r="D95" s="13" t="s">
        <v>94</v>
      </c>
      <c r="E95" s="2" t="s">
        <v>17</v>
      </c>
      <c r="F95" s="24">
        <v>288.01</v>
      </c>
      <c r="G95" s="26" t="s">
        <v>94</v>
      </c>
      <c r="H95" s="25">
        <v>0</v>
      </c>
      <c r="I95" s="22">
        <v>0</v>
      </c>
      <c r="J95" s="8">
        <f t="shared" si="1"/>
        <v>0</v>
      </c>
      <c r="M95" s="40"/>
    </row>
    <row r="96" spans="1:13" s="9" customFormat="1" ht="26.4" x14ac:dyDescent="0.25">
      <c r="A96" s="7"/>
      <c r="B96" s="7"/>
      <c r="C96" s="7"/>
      <c r="D96" s="13" t="s">
        <v>95</v>
      </c>
      <c r="E96" s="2" t="s">
        <v>17</v>
      </c>
      <c r="F96" s="10">
        <v>297.3</v>
      </c>
      <c r="G96" s="26" t="s">
        <v>95</v>
      </c>
      <c r="H96" s="28">
        <v>0</v>
      </c>
      <c r="I96" s="22">
        <v>1.7999999999999999E-2</v>
      </c>
      <c r="J96" s="8">
        <f t="shared" si="1"/>
        <v>1.7999999999999999E-2</v>
      </c>
      <c r="M96" s="40"/>
    </row>
    <row r="97" spans="1:13" s="9" customFormat="1" ht="13.2" x14ac:dyDescent="0.25">
      <c r="A97" s="7"/>
      <c r="B97" s="7"/>
      <c r="C97" s="7"/>
      <c r="D97" s="13" t="s">
        <v>96</v>
      </c>
      <c r="E97" s="2" t="s">
        <v>17</v>
      </c>
      <c r="F97" s="24">
        <v>288.01</v>
      </c>
      <c r="G97" s="26" t="s">
        <v>96</v>
      </c>
      <c r="H97" s="25">
        <v>0.99199999999999999</v>
      </c>
      <c r="I97" s="22">
        <v>1.036</v>
      </c>
      <c r="J97" s="8">
        <f t="shared" si="1"/>
        <v>4.4000000000000039E-2</v>
      </c>
      <c r="M97" s="40"/>
    </row>
    <row r="98" spans="1:13" s="9" customFormat="1" ht="26.4" x14ac:dyDescent="0.25">
      <c r="A98" s="7"/>
      <c r="B98" s="7"/>
      <c r="C98" s="7"/>
      <c r="D98" s="13" t="s">
        <v>97</v>
      </c>
      <c r="E98" s="2" t="s">
        <v>17</v>
      </c>
      <c r="F98" s="24">
        <v>288.01</v>
      </c>
      <c r="G98" s="26" t="s">
        <v>97</v>
      </c>
      <c r="H98" s="25">
        <v>3.2850000000000001</v>
      </c>
      <c r="I98" s="22">
        <v>3.3479999999999999</v>
      </c>
      <c r="J98" s="8">
        <f t="shared" si="1"/>
        <v>6.2999999999999723E-2</v>
      </c>
      <c r="M98" s="40"/>
    </row>
    <row r="99" spans="1:13" s="9" customFormat="1" ht="13.2" x14ac:dyDescent="0.25">
      <c r="A99" s="7"/>
      <c r="B99" s="7"/>
      <c r="C99" s="7"/>
      <c r="D99" s="13" t="s">
        <v>98</v>
      </c>
      <c r="E99" s="2" t="s">
        <v>17</v>
      </c>
      <c r="F99" s="10">
        <v>297.3</v>
      </c>
      <c r="G99" s="26" t="s">
        <v>98</v>
      </c>
      <c r="H99" s="25">
        <v>0</v>
      </c>
      <c r="I99" s="22">
        <v>0</v>
      </c>
      <c r="J99" s="8">
        <f t="shared" si="1"/>
        <v>0</v>
      </c>
      <c r="M99" s="40"/>
    </row>
    <row r="100" spans="1:13" s="9" customFormat="1" ht="13.2" x14ac:dyDescent="0.25">
      <c r="A100" s="7"/>
      <c r="B100" s="7"/>
      <c r="C100" s="7"/>
      <c r="D100" s="13" t="s">
        <v>99</v>
      </c>
      <c r="E100" s="2" t="s">
        <v>17</v>
      </c>
      <c r="F100" s="10">
        <v>297.3</v>
      </c>
      <c r="G100" s="26" t="s">
        <v>99</v>
      </c>
      <c r="H100" s="25">
        <v>0.1</v>
      </c>
      <c r="I100" s="22">
        <v>7.6999999999999999E-2</v>
      </c>
      <c r="J100" s="8">
        <f t="shared" si="1"/>
        <v>-2.3000000000000007E-2</v>
      </c>
      <c r="M100" s="40"/>
    </row>
    <row r="101" spans="1:13" s="9" customFormat="1" ht="13.2" x14ac:dyDescent="0.25">
      <c r="A101" s="7"/>
      <c r="B101" s="7"/>
      <c r="C101" s="7"/>
      <c r="D101" s="13" t="s">
        <v>100</v>
      </c>
      <c r="E101" s="2" t="s">
        <v>17</v>
      </c>
      <c r="F101" s="10">
        <v>283.36</v>
      </c>
      <c r="G101" s="26" t="s">
        <v>100</v>
      </c>
      <c r="H101" s="25">
        <v>14.5</v>
      </c>
      <c r="I101" s="22">
        <v>16.806999999999999</v>
      </c>
      <c r="J101" s="8">
        <f t="shared" si="1"/>
        <v>2.3069999999999986</v>
      </c>
      <c r="M101" s="40"/>
    </row>
    <row r="102" spans="1:13" s="9" customFormat="1" ht="13.2" x14ac:dyDescent="0.25">
      <c r="A102" s="7"/>
      <c r="B102" s="7"/>
      <c r="C102" s="7"/>
      <c r="D102" s="13" t="s">
        <v>101</v>
      </c>
      <c r="E102" s="2" t="s">
        <v>17</v>
      </c>
      <c r="F102" s="10">
        <v>288.01</v>
      </c>
      <c r="G102" s="26" t="s">
        <v>101</v>
      </c>
      <c r="H102" s="25">
        <v>0</v>
      </c>
      <c r="I102" s="22">
        <v>0</v>
      </c>
      <c r="J102" s="8">
        <f t="shared" si="1"/>
        <v>0</v>
      </c>
      <c r="M102" s="40"/>
    </row>
    <row r="103" spans="1:13" s="9" customFormat="1" ht="13.2" x14ac:dyDescent="0.25">
      <c r="A103" s="7"/>
      <c r="B103" s="7"/>
      <c r="C103" s="7"/>
      <c r="D103" s="13" t="s">
        <v>102</v>
      </c>
      <c r="E103" s="2" t="s">
        <v>17</v>
      </c>
      <c r="F103" s="10">
        <v>297.3</v>
      </c>
      <c r="G103" s="26" t="s">
        <v>102</v>
      </c>
      <c r="H103" s="25">
        <v>0</v>
      </c>
      <c r="I103" s="22">
        <v>0</v>
      </c>
      <c r="J103" s="8">
        <f t="shared" si="1"/>
        <v>0</v>
      </c>
      <c r="M103" s="40"/>
    </row>
    <row r="104" spans="1:13" s="9" customFormat="1" ht="26.4" x14ac:dyDescent="0.25">
      <c r="A104" s="7"/>
      <c r="B104" s="7"/>
      <c r="C104" s="7"/>
      <c r="D104" s="13" t="s">
        <v>103</v>
      </c>
      <c r="E104" s="2" t="s">
        <v>17</v>
      </c>
      <c r="F104" s="24">
        <v>288.01</v>
      </c>
      <c r="G104" s="26" t="s">
        <v>103</v>
      </c>
      <c r="H104" s="25">
        <v>0.5</v>
      </c>
      <c r="I104" s="22">
        <v>0</v>
      </c>
      <c r="J104" s="8">
        <f t="shared" si="1"/>
        <v>-0.5</v>
      </c>
      <c r="M104" s="40"/>
    </row>
    <row r="105" spans="1:13" s="9" customFormat="1" ht="13.2" x14ac:dyDescent="0.25">
      <c r="A105" s="7"/>
      <c r="B105" s="7"/>
      <c r="C105" s="7"/>
      <c r="D105" s="13" t="s">
        <v>104</v>
      </c>
      <c r="E105" s="2" t="s">
        <v>17</v>
      </c>
      <c r="F105" s="24">
        <v>288.01</v>
      </c>
      <c r="G105" s="26" t="s">
        <v>104</v>
      </c>
      <c r="H105" s="25">
        <v>0</v>
      </c>
      <c r="I105" s="22">
        <v>0</v>
      </c>
      <c r="J105" s="8">
        <f t="shared" si="1"/>
        <v>0</v>
      </c>
      <c r="M105" s="40"/>
    </row>
    <row r="106" spans="1:13" s="9" customFormat="1" ht="13.2" x14ac:dyDescent="0.25">
      <c r="A106" s="7"/>
      <c r="B106" s="7"/>
      <c r="C106" s="7"/>
      <c r="D106" s="13" t="s">
        <v>105</v>
      </c>
      <c r="E106" s="2" t="s">
        <v>17</v>
      </c>
      <c r="F106" s="24">
        <v>288.01</v>
      </c>
      <c r="G106" s="26" t="s">
        <v>105</v>
      </c>
      <c r="H106" s="25">
        <v>0.05</v>
      </c>
      <c r="I106" s="22">
        <v>4.2000000000000003E-2</v>
      </c>
      <c r="J106" s="8">
        <f t="shared" si="1"/>
        <v>-8.0000000000000002E-3</v>
      </c>
      <c r="M106" s="40"/>
    </row>
    <row r="107" spans="1:13" s="9" customFormat="1" ht="13.2" x14ac:dyDescent="0.25">
      <c r="A107" s="7"/>
      <c r="B107" s="7"/>
      <c r="C107" s="7"/>
      <c r="D107" s="13" t="s">
        <v>106</v>
      </c>
      <c r="E107" s="2" t="s">
        <v>17</v>
      </c>
      <c r="F107" s="10">
        <v>297.3</v>
      </c>
      <c r="G107" s="26" t="s">
        <v>106</v>
      </c>
      <c r="H107" s="25">
        <v>0</v>
      </c>
      <c r="I107" s="22">
        <v>0</v>
      </c>
      <c r="J107" s="8">
        <f t="shared" si="1"/>
        <v>0</v>
      </c>
      <c r="M107" s="40"/>
    </row>
    <row r="108" spans="1:13" s="9" customFormat="1" ht="13.2" x14ac:dyDescent="0.25">
      <c r="A108" s="7"/>
      <c r="B108" s="7"/>
      <c r="C108" s="7"/>
      <c r="D108" s="14"/>
      <c r="E108" s="2" t="s">
        <v>17</v>
      </c>
      <c r="F108" s="10">
        <v>297.3</v>
      </c>
      <c r="G108" s="27"/>
      <c r="H108" s="25">
        <v>0.08</v>
      </c>
      <c r="I108" s="22">
        <v>0</v>
      </c>
      <c r="J108" s="8">
        <f t="shared" si="1"/>
        <v>-0.08</v>
      </c>
      <c r="M108" s="40"/>
    </row>
    <row r="109" spans="1:13" s="9" customFormat="1" ht="26.4" x14ac:dyDescent="0.25">
      <c r="A109" s="7"/>
      <c r="B109" s="7"/>
      <c r="C109" s="7"/>
      <c r="D109" s="13" t="s">
        <v>107</v>
      </c>
      <c r="E109" s="2" t="s">
        <v>17</v>
      </c>
      <c r="F109" s="10">
        <v>297.3</v>
      </c>
      <c r="G109" s="26" t="s">
        <v>107</v>
      </c>
      <c r="H109" s="25">
        <v>0.2</v>
      </c>
      <c r="I109" s="22">
        <v>0</v>
      </c>
      <c r="J109" s="8">
        <f t="shared" si="1"/>
        <v>-0.2</v>
      </c>
      <c r="M109" s="40"/>
    </row>
    <row r="110" spans="1:13" s="9" customFormat="1" ht="13.2" x14ac:dyDescent="0.25">
      <c r="A110" s="7"/>
      <c r="B110" s="7"/>
      <c r="C110" s="7"/>
      <c r="D110" s="14"/>
      <c r="E110" s="2" t="s">
        <v>17</v>
      </c>
      <c r="F110" s="10">
        <v>297.3</v>
      </c>
      <c r="G110" s="27"/>
      <c r="H110" s="25">
        <v>0.08</v>
      </c>
      <c r="I110" s="22">
        <v>0.105</v>
      </c>
      <c r="J110" s="8">
        <f t="shared" si="1"/>
        <v>2.4999999999999994E-2</v>
      </c>
      <c r="M110" s="40"/>
    </row>
    <row r="111" spans="1:13" s="9" customFormat="1" ht="13.2" x14ac:dyDescent="0.25">
      <c r="A111" s="7"/>
      <c r="B111" s="7"/>
      <c r="C111" s="7"/>
      <c r="D111" s="14"/>
      <c r="E111" s="2" t="s">
        <v>17</v>
      </c>
      <c r="F111" s="10">
        <v>297.3</v>
      </c>
      <c r="G111" s="27"/>
      <c r="H111" s="25">
        <v>0</v>
      </c>
      <c r="I111" s="22">
        <v>0</v>
      </c>
      <c r="J111" s="8">
        <f t="shared" si="1"/>
        <v>0</v>
      </c>
      <c r="M111" s="40"/>
    </row>
    <row r="112" spans="1:13" s="9" customFormat="1" ht="13.2" x14ac:dyDescent="0.25">
      <c r="A112" s="7"/>
      <c r="B112" s="7"/>
      <c r="C112" s="7"/>
      <c r="D112" s="13" t="s">
        <v>108</v>
      </c>
      <c r="E112" s="2" t="s">
        <v>17</v>
      </c>
      <c r="F112" s="10">
        <v>297.3</v>
      </c>
      <c r="G112" s="26" t="s">
        <v>108</v>
      </c>
      <c r="H112" s="25">
        <v>0.02</v>
      </c>
      <c r="I112" s="22">
        <v>0.06</v>
      </c>
      <c r="J112" s="8">
        <f t="shared" si="1"/>
        <v>3.9999999999999994E-2</v>
      </c>
      <c r="M112" s="40"/>
    </row>
    <row r="113" spans="1:13" s="9" customFormat="1" ht="13.2" x14ac:dyDescent="0.25">
      <c r="A113" s="7"/>
      <c r="B113" s="7"/>
      <c r="C113" s="7"/>
      <c r="D113" s="13" t="s">
        <v>109</v>
      </c>
      <c r="E113" s="2" t="s">
        <v>17</v>
      </c>
      <c r="F113" s="10">
        <v>288.01</v>
      </c>
      <c r="G113" s="26" t="s">
        <v>109</v>
      </c>
      <c r="H113" s="25">
        <v>1.671</v>
      </c>
      <c r="I113" s="22">
        <v>0.29099999999999998</v>
      </c>
      <c r="J113" s="8">
        <f t="shared" si="1"/>
        <v>-1.3800000000000001</v>
      </c>
      <c r="M113" s="40"/>
    </row>
    <row r="114" spans="1:13" s="9" customFormat="1" ht="13.2" x14ac:dyDescent="0.25">
      <c r="A114" s="7"/>
      <c r="B114" s="7"/>
      <c r="C114" s="7"/>
      <c r="D114" s="13" t="s">
        <v>110</v>
      </c>
      <c r="E114" s="2" t="s">
        <v>17</v>
      </c>
      <c r="F114" s="10">
        <v>288.01</v>
      </c>
      <c r="G114" s="26" t="s">
        <v>110</v>
      </c>
      <c r="H114" s="25">
        <v>0</v>
      </c>
      <c r="I114" s="22">
        <v>0</v>
      </c>
      <c r="J114" s="8">
        <f t="shared" si="1"/>
        <v>0</v>
      </c>
      <c r="M114" s="40"/>
    </row>
    <row r="115" spans="1:13" s="9" customFormat="1" ht="13.2" x14ac:dyDescent="0.25">
      <c r="A115" s="7"/>
      <c r="B115" s="7"/>
      <c r="C115" s="7"/>
      <c r="D115" s="13" t="s">
        <v>111</v>
      </c>
      <c r="E115" s="2" t="s">
        <v>17</v>
      </c>
      <c r="F115" s="10">
        <v>297.3</v>
      </c>
      <c r="G115" s="26" t="s">
        <v>111</v>
      </c>
      <c r="H115" s="25">
        <v>0.3</v>
      </c>
      <c r="I115" s="22">
        <v>0.14199999999999999</v>
      </c>
      <c r="J115" s="8">
        <f t="shared" si="1"/>
        <v>-0.158</v>
      </c>
      <c r="M115" s="40"/>
    </row>
    <row r="116" spans="1:13" s="9" customFormat="1" ht="13.2" x14ac:dyDescent="0.25">
      <c r="A116" s="7"/>
      <c r="B116" s="7"/>
      <c r="C116" s="7"/>
      <c r="D116" s="14"/>
      <c r="E116" s="2" t="s">
        <v>17</v>
      </c>
      <c r="F116" s="10">
        <v>288.01</v>
      </c>
      <c r="G116" s="27"/>
      <c r="H116" s="25">
        <v>0.3</v>
      </c>
      <c r="I116" s="22">
        <v>0</v>
      </c>
      <c r="J116" s="8">
        <f t="shared" si="1"/>
        <v>-0.3</v>
      </c>
      <c r="M116" s="40"/>
    </row>
    <row r="117" spans="1:13" s="9" customFormat="1" ht="13.2" x14ac:dyDescent="0.25">
      <c r="A117" s="7"/>
      <c r="B117" s="7"/>
      <c r="C117" s="7"/>
      <c r="D117" s="13" t="s">
        <v>112</v>
      </c>
      <c r="E117" s="2" t="s">
        <v>17</v>
      </c>
      <c r="F117" s="10">
        <v>288.01</v>
      </c>
      <c r="G117" s="26" t="s">
        <v>112</v>
      </c>
      <c r="H117" s="25">
        <v>3.6230000000000002</v>
      </c>
      <c r="I117" s="22">
        <v>2.0830000000000002</v>
      </c>
      <c r="J117" s="8">
        <f t="shared" si="1"/>
        <v>-1.54</v>
      </c>
      <c r="M117" s="40"/>
    </row>
    <row r="118" spans="1:13" s="9" customFormat="1" ht="13.2" x14ac:dyDescent="0.25">
      <c r="A118" s="7"/>
      <c r="B118" s="7"/>
      <c r="C118" s="7"/>
      <c r="D118" s="13" t="s">
        <v>113</v>
      </c>
      <c r="E118" s="2" t="s">
        <v>17</v>
      </c>
      <c r="F118" s="10">
        <v>288.01</v>
      </c>
      <c r="G118" s="26" t="s">
        <v>113</v>
      </c>
      <c r="H118" s="25">
        <v>0.6</v>
      </c>
      <c r="I118" s="22">
        <v>0.58499999999999996</v>
      </c>
      <c r="J118" s="8">
        <f t="shared" si="1"/>
        <v>-1.5000000000000013E-2</v>
      </c>
      <c r="M118" s="40"/>
    </row>
    <row r="119" spans="1:13" s="9" customFormat="1" ht="39.6" x14ac:dyDescent="0.25">
      <c r="A119" s="7"/>
      <c r="B119" s="7"/>
      <c r="C119" s="7"/>
      <c r="D119" s="13" t="s">
        <v>114</v>
      </c>
      <c r="E119" s="2" t="s">
        <v>17</v>
      </c>
      <c r="F119" s="10">
        <v>288.01</v>
      </c>
      <c r="G119" s="26" t="s">
        <v>114</v>
      </c>
      <c r="H119" s="25">
        <v>0</v>
      </c>
      <c r="I119" s="22">
        <v>0</v>
      </c>
      <c r="J119" s="8">
        <f t="shared" si="1"/>
        <v>0</v>
      </c>
      <c r="M119" s="40"/>
    </row>
    <row r="120" spans="1:13" s="9" customFormat="1" ht="13.2" x14ac:dyDescent="0.25">
      <c r="A120" s="7"/>
      <c r="B120" s="7"/>
      <c r="C120" s="7"/>
      <c r="D120" s="13" t="s">
        <v>115</v>
      </c>
      <c r="E120" s="2" t="s">
        <v>17</v>
      </c>
      <c r="F120" s="10">
        <v>288.01</v>
      </c>
      <c r="G120" s="26" t="s">
        <v>115</v>
      </c>
      <c r="H120" s="25">
        <v>0.41199999999999998</v>
      </c>
      <c r="I120" s="22">
        <v>0</v>
      </c>
      <c r="J120" s="8">
        <f t="shared" si="1"/>
        <v>-0.41199999999999998</v>
      </c>
      <c r="M120" s="40"/>
    </row>
    <row r="121" spans="1:13" s="9" customFormat="1" ht="13.2" x14ac:dyDescent="0.25">
      <c r="A121" s="7"/>
      <c r="B121" s="7"/>
      <c r="C121" s="7"/>
      <c r="D121" s="13" t="s">
        <v>116</v>
      </c>
      <c r="E121" s="2" t="s">
        <v>17</v>
      </c>
      <c r="F121" s="10">
        <v>288.01</v>
      </c>
      <c r="G121" s="26" t="s">
        <v>116</v>
      </c>
      <c r="H121" s="25">
        <v>0.1</v>
      </c>
      <c r="I121" s="22">
        <v>0.15</v>
      </c>
      <c r="J121" s="8">
        <f t="shared" si="1"/>
        <v>4.9999999999999989E-2</v>
      </c>
      <c r="M121" s="40"/>
    </row>
    <row r="122" spans="1:13" s="9" customFormat="1" ht="13.2" x14ac:dyDescent="0.25">
      <c r="A122" s="7"/>
      <c r="B122" s="7"/>
      <c r="C122" s="7"/>
      <c r="D122" s="13" t="s">
        <v>117</v>
      </c>
      <c r="E122" s="2"/>
      <c r="F122" s="24">
        <v>297.3</v>
      </c>
      <c r="G122" s="26" t="s">
        <v>117</v>
      </c>
      <c r="H122" s="25">
        <v>0.2</v>
      </c>
      <c r="I122" s="22">
        <v>5.8000000000000003E-2</v>
      </c>
      <c r="J122" s="8">
        <f>I122-H122</f>
        <v>-0.14200000000000002</v>
      </c>
      <c r="M122" s="40"/>
    </row>
    <row r="123" spans="1:13" s="9" customFormat="1" ht="13.2" x14ac:dyDescent="0.25">
      <c r="A123" s="7"/>
      <c r="B123" s="7"/>
      <c r="C123" s="7"/>
      <c r="D123" s="13" t="s">
        <v>118</v>
      </c>
      <c r="E123" s="2" t="s">
        <v>17</v>
      </c>
      <c r="F123" s="10">
        <v>297.3</v>
      </c>
      <c r="G123" s="26" t="s">
        <v>118</v>
      </c>
      <c r="H123" s="25">
        <v>0.02</v>
      </c>
      <c r="I123" s="22">
        <v>1.0999999999999999E-2</v>
      </c>
      <c r="J123" s="8">
        <f t="shared" si="1"/>
        <v>-9.0000000000000011E-3</v>
      </c>
      <c r="M123" s="40"/>
    </row>
    <row r="124" spans="1:13" s="9" customFormat="1" ht="13.2" x14ac:dyDescent="0.25">
      <c r="A124" s="7"/>
      <c r="B124" s="7"/>
      <c r="C124" s="7"/>
      <c r="D124" s="13" t="s">
        <v>119</v>
      </c>
      <c r="E124" s="2" t="s">
        <v>17</v>
      </c>
      <c r="F124" s="10">
        <v>185.82</v>
      </c>
      <c r="G124" s="26" t="s">
        <v>119</v>
      </c>
      <c r="H124" s="25">
        <v>1134.0550000000001</v>
      </c>
      <c r="I124" s="22">
        <v>0</v>
      </c>
      <c r="J124" s="8">
        <f t="shared" si="1"/>
        <v>-1134.0550000000001</v>
      </c>
      <c r="M124" s="40"/>
    </row>
    <row r="125" spans="1:13" s="9" customFormat="1" ht="13.2" x14ac:dyDescent="0.25">
      <c r="A125" s="7"/>
      <c r="B125" s="7"/>
      <c r="C125" s="7"/>
      <c r="D125" s="13" t="s">
        <v>120</v>
      </c>
      <c r="E125" s="2" t="s">
        <v>17</v>
      </c>
      <c r="F125" s="10">
        <v>288.01</v>
      </c>
      <c r="G125" s="26" t="s">
        <v>120</v>
      </c>
      <c r="H125" s="25">
        <v>1.1000000000000001</v>
      </c>
      <c r="I125" s="22">
        <v>0</v>
      </c>
      <c r="J125" s="8">
        <f t="shared" si="1"/>
        <v>-1.1000000000000001</v>
      </c>
      <c r="M125" s="40"/>
    </row>
    <row r="126" spans="1:13" s="9" customFormat="1" ht="26.4" x14ac:dyDescent="0.25">
      <c r="A126" s="7"/>
      <c r="B126" s="7"/>
      <c r="C126" s="7"/>
      <c r="D126" s="13" t="s">
        <v>121</v>
      </c>
      <c r="E126" s="2" t="s">
        <v>17</v>
      </c>
      <c r="F126" s="10">
        <v>297.3</v>
      </c>
      <c r="G126" s="26" t="s">
        <v>121</v>
      </c>
      <c r="H126" s="25">
        <v>0</v>
      </c>
      <c r="I126" s="22">
        <v>0</v>
      </c>
      <c r="J126" s="8">
        <f t="shared" si="1"/>
        <v>0</v>
      </c>
      <c r="M126" s="40"/>
    </row>
    <row r="127" spans="1:13" s="9" customFormat="1" ht="26.4" x14ac:dyDescent="0.25">
      <c r="A127" s="7"/>
      <c r="B127" s="7"/>
      <c r="C127" s="7"/>
      <c r="D127" s="13" t="s">
        <v>122</v>
      </c>
      <c r="E127" s="2" t="s">
        <v>17</v>
      </c>
      <c r="F127" s="10">
        <v>297.3</v>
      </c>
      <c r="G127" s="26" t="s">
        <v>122</v>
      </c>
      <c r="H127" s="25">
        <v>5.1999999999999998E-2</v>
      </c>
      <c r="I127" s="22">
        <v>5.1999999999999998E-2</v>
      </c>
      <c r="J127" s="8">
        <f t="shared" si="1"/>
        <v>0</v>
      </c>
      <c r="M127" s="40"/>
    </row>
    <row r="128" spans="1:13" s="9" customFormat="1" ht="13.2" x14ac:dyDescent="0.25">
      <c r="A128" s="7"/>
      <c r="B128" s="7"/>
      <c r="C128" s="7"/>
      <c r="D128" s="13" t="s">
        <v>123</v>
      </c>
      <c r="E128" s="2" t="s">
        <v>17</v>
      </c>
      <c r="F128" s="10">
        <v>297.3</v>
      </c>
      <c r="G128" s="26" t="s">
        <v>123</v>
      </c>
      <c r="H128" s="25">
        <v>0</v>
      </c>
      <c r="I128" s="22">
        <v>0</v>
      </c>
      <c r="J128" s="8">
        <f t="shared" si="1"/>
        <v>0</v>
      </c>
      <c r="M128" s="40"/>
    </row>
    <row r="129" spans="1:13" s="9" customFormat="1" ht="26.4" x14ac:dyDescent="0.25">
      <c r="A129" s="7"/>
      <c r="B129" s="7"/>
      <c r="C129" s="7"/>
      <c r="D129" s="13" t="s">
        <v>124</v>
      </c>
      <c r="E129" s="2" t="s">
        <v>17</v>
      </c>
      <c r="F129" s="10">
        <v>283.36</v>
      </c>
      <c r="G129" s="26" t="s">
        <v>124</v>
      </c>
      <c r="H129" s="25">
        <v>0</v>
      </c>
      <c r="I129" s="22">
        <v>0</v>
      </c>
      <c r="J129" s="8">
        <f t="shared" si="1"/>
        <v>0</v>
      </c>
      <c r="M129" s="40"/>
    </row>
    <row r="130" spans="1:13" s="9" customFormat="1" ht="13.2" x14ac:dyDescent="0.25">
      <c r="A130" s="7"/>
      <c r="B130" s="7"/>
      <c r="C130" s="7"/>
      <c r="D130" s="14"/>
      <c r="E130" s="2" t="s">
        <v>17</v>
      </c>
      <c r="F130" s="10">
        <v>283.36</v>
      </c>
      <c r="G130" s="27"/>
      <c r="H130" s="25">
        <v>0</v>
      </c>
      <c r="I130" s="22">
        <v>0</v>
      </c>
      <c r="J130" s="8">
        <f t="shared" si="1"/>
        <v>0</v>
      </c>
      <c r="M130" s="40"/>
    </row>
    <row r="131" spans="1:13" s="9" customFormat="1" ht="13.2" x14ac:dyDescent="0.25">
      <c r="A131" s="7"/>
      <c r="B131" s="7"/>
      <c r="C131" s="7"/>
      <c r="D131" s="14"/>
      <c r="E131" s="2" t="s">
        <v>17</v>
      </c>
      <c r="F131" s="10">
        <v>283.36</v>
      </c>
      <c r="G131" s="27"/>
      <c r="H131" s="25">
        <v>1.3</v>
      </c>
      <c r="I131" s="22">
        <v>1.23</v>
      </c>
      <c r="J131" s="8">
        <f t="shared" si="1"/>
        <v>-7.0000000000000062E-2</v>
      </c>
      <c r="M131" s="40"/>
    </row>
    <row r="132" spans="1:13" s="9" customFormat="1" ht="13.2" x14ac:dyDescent="0.25">
      <c r="A132" s="7"/>
      <c r="B132" s="7"/>
      <c r="C132" s="7"/>
      <c r="D132" s="14"/>
      <c r="E132" s="2" t="s">
        <v>17</v>
      </c>
      <c r="F132" s="10">
        <v>283.36</v>
      </c>
      <c r="G132" s="27"/>
      <c r="H132" s="25">
        <v>28</v>
      </c>
      <c r="I132" s="22">
        <v>27.638000000000002</v>
      </c>
      <c r="J132" s="8">
        <f t="shared" si="1"/>
        <v>-0.36199999999999832</v>
      </c>
      <c r="M132" s="40"/>
    </row>
    <row r="133" spans="1:13" s="9" customFormat="1" ht="13.2" x14ac:dyDescent="0.25">
      <c r="A133" s="7"/>
      <c r="B133" s="7"/>
      <c r="C133" s="7"/>
      <c r="D133" s="13" t="s">
        <v>125</v>
      </c>
      <c r="E133" s="2" t="s">
        <v>17</v>
      </c>
      <c r="F133" s="10">
        <v>297.3</v>
      </c>
      <c r="G133" s="26" t="s">
        <v>125</v>
      </c>
      <c r="H133" s="25">
        <v>0</v>
      </c>
      <c r="I133" s="22">
        <v>0</v>
      </c>
      <c r="J133" s="8">
        <f t="shared" si="1"/>
        <v>0</v>
      </c>
      <c r="M133" s="40"/>
    </row>
    <row r="134" spans="1:13" s="9" customFormat="1" ht="13.2" x14ac:dyDescent="0.25">
      <c r="A134" s="7"/>
      <c r="B134" s="7"/>
      <c r="C134" s="7"/>
      <c r="D134" s="13" t="s">
        <v>126</v>
      </c>
      <c r="E134" s="2" t="s">
        <v>17</v>
      </c>
      <c r="F134" s="10">
        <v>288.01</v>
      </c>
      <c r="G134" s="26" t="s">
        <v>126</v>
      </c>
      <c r="H134" s="25">
        <v>0</v>
      </c>
      <c r="I134" s="22">
        <v>0</v>
      </c>
      <c r="J134" s="8">
        <f t="shared" si="1"/>
        <v>0</v>
      </c>
      <c r="M134" s="40"/>
    </row>
    <row r="135" spans="1:13" s="9" customFormat="1" ht="13.2" x14ac:dyDescent="0.25">
      <c r="A135" s="7"/>
      <c r="B135" s="7"/>
      <c r="C135" s="7"/>
      <c r="D135" s="13" t="s">
        <v>127</v>
      </c>
      <c r="E135" s="2" t="s">
        <v>17</v>
      </c>
      <c r="F135" s="10">
        <v>297.3</v>
      </c>
      <c r="G135" s="26" t="s">
        <v>127</v>
      </c>
      <c r="H135" s="25">
        <v>0</v>
      </c>
      <c r="I135" s="22">
        <v>0</v>
      </c>
      <c r="J135" s="8">
        <f t="shared" si="1"/>
        <v>0</v>
      </c>
      <c r="M135" s="40"/>
    </row>
    <row r="136" spans="1:13" s="9" customFormat="1" ht="13.2" x14ac:dyDescent="0.25">
      <c r="A136" s="7"/>
      <c r="B136" s="7"/>
      <c r="C136" s="7"/>
      <c r="D136" s="13" t="s">
        <v>128</v>
      </c>
      <c r="E136" s="2" t="s">
        <v>17</v>
      </c>
      <c r="F136" s="10">
        <v>288.01</v>
      </c>
      <c r="G136" s="26" t="s">
        <v>128</v>
      </c>
      <c r="H136" s="25">
        <v>0</v>
      </c>
      <c r="I136" s="22">
        <v>0</v>
      </c>
      <c r="J136" s="8">
        <f t="shared" si="1"/>
        <v>0</v>
      </c>
      <c r="M136" s="40"/>
    </row>
    <row r="137" spans="1:13" s="9" customFormat="1" ht="26.4" x14ac:dyDescent="0.25">
      <c r="A137" s="7"/>
      <c r="B137" s="7"/>
      <c r="C137" s="7"/>
      <c r="D137" s="13" t="s">
        <v>129</v>
      </c>
      <c r="E137" s="2" t="s">
        <v>17</v>
      </c>
      <c r="F137" s="10">
        <v>288.01</v>
      </c>
      <c r="G137" s="26" t="s">
        <v>129</v>
      </c>
      <c r="H137" s="25">
        <v>2.8</v>
      </c>
      <c r="I137" s="22">
        <v>1.927</v>
      </c>
      <c r="J137" s="8">
        <f t="shared" si="1"/>
        <v>-0.87299999999999978</v>
      </c>
      <c r="M137" s="40"/>
    </row>
    <row r="138" spans="1:13" s="9" customFormat="1" ht="13.2" x14ac:dyDescent="0.25">
      <c r="A138" s="7"/>
      <c r="B138" s="7"/>
      <c r="C138" s="7"/>
      <c r="D138" s="13" t="s">
        <v>130</v>
      </c>
      <c r="E138" s="2" t="s">
        <v>17</v>
      </c>
      <c r="F138" s="10">
        <v>288.01</v>
      </c>
      <c r="G138" s="26" t="s">
        <v>130</v>
      </c>
      <c r="H138" s="25">
        <v>0.11</v>
      </c>
      <c r="I138" s="22">
        <v>0.12</v>
      </c>
      <c r="J138" s="8">
        <f t="shared" si="1"/>
        <v>9.999999999999995E-3</v>
      </c>
      <c r="M138" s="40"/>
    </row>
    <row r="139" spans="1:13" s="9" customFormat="1" ht="13.2" x14ac:dyDescent="0.25">
      <c r="A139" s="7"/>
      <c r="B139" s="7"/>
      <c r="C139" s="7"/>
      <c r="D139" s="13" t="s">
        <v>131</v>
      </c>
      <c r="E139" s="2" t="s">
        <v>17</v>
      </c>
      <c r="F139" s="10">
        <v>288.01</v>
      </c>
      <c r="G139" s="26" t="s">
        <v>131</v>
      </c>
      <c r="H139" s="25">
        <v>0.6</v>
      </c>
      <c r="I139" s="22">
        <v>0</v>
      </c>
      <c r="J139" s="8">
        <f t="shared" si="1"/>
        <v>-0.6</v>
      </c>
      <c r="M139" s="40"/>
    </row>
    <row r="140" spans="1:13" s="9" customFormat="1" ht="13.2" x14ac:dyDescent="0.25">
      <c r="A140" s="7"/>
      <c r="B140" s="7"/>
      <c r="C140" s="7"/>
      <c r="D140" s="13" t="s">
        <v>132</v>
      </c>
      <c r="E140" s="2" t="s">
        <v>17</v>
      </c>
      <c r="F140" s="10">
        <v>288.01</v>
      </c>
      <c r="G140" s="26" t="s">
        <v>132</v>
      </c>
      <c r="H140" s="25">
        <v>0</v>
      </c>
      <c r="I140" s="22">
        <v>0</v>
      </c>
      <c r="J140" s="8">
        <f t="shared" si="1"/>
        <v>0</v>
      </c>
      <c r="M140" s="40"/>
    </row>
    <row r="141" spans="1:13" s="9" customFormat="1" ht="13.2" x14ac:dyDescent="0.25">
      <c r="A141" s="7"/>
      <c r="B141" s="7"/>
      <c r="C141" s="7"/>
      <c r="D141" s="13" t="s">
        <v>133</v>
      </c>
      <c r="E141" s="2" t="s">
        <v>17</v>
      </c>
      <c r="F141" s="10">
        <v>297.3</v>
      </c>
      <c r="G141" s="26" t="s">
        <v>133</v>
      </c>
      <c r="H141" s="25">
        <v>0.3</v>
      </c>
      <c r="I141" s="22">
        <v>0.14899999999999999</v>
      </c>
      <c r="J141" s="8">
        <f t="shared" si="1"/>
        <v>-0.151</v>
      </c>
      <c r="M141" s="40"/>
    </row>
    <row r="142" spans="1:13" s="9" customFormat="1" ht="13.2" x14ac:dyDescent="0.25">
      <c r="A142" s="7"/>
      <c r="B142" s="7"/>
      <c r="C142" s="7"/>
      <c r="D142" s="13" t="s">
        <v>134</v>
      </c>
      <c r="E142" s="2" t="s">
        <v>17</v>
      </c>
      <c r="F142" s="10">
        <v>288.01</v>
      </c>
      <c r="G142" s="26" t="s">
        <v>134</v>
      </c>
      <c r="H142" s="25">
        <v>0</v>
      </c>
      <c r="I142" s="22">
        <v>11.587999999999999</v>
      </c>
      <c r="J142" s="8">
        <f t="shared" si="1"/>
        <v>11.587999999999999</v>
      </c>
      <c r="M142" s="40"/>
    </row>
    <row r="143" spans="1:13" s="9" customFormat="1" ht="26.4" x14ac:dyDescent="0.25">
      <c r="A143" s="7"/>
      <c r="B143" s="7"/>
      <c r="C143" s="7"/>
      <c r="D143" s="13" t="s">
        <v>135</v>
      </c>
      <c r="E143" s="2" t="s">
        <v>17</v>
      </c>
      <c r="F143" s="10">
        <v>288.01</v>
      </c>
      <c r="G143" s="26" t="s">
        <v>135</v>
      </c>
      <c r="H143" s="25">
        <v>0.623</v>
      </c>
      <c r="I143" s="22">
        <v>0</v>
      </c>
      <c r="J143" s="8">
        <f t="shared" si="1"/>
        <v>-0.623</v>
      </c>
      <c r="M143" s="40"/>
    </row>
    <row r="144" spans="1:13" s="9" customFormat="1" ht="26.4" x14ac:dyDescent="0.25">
      <c r="A144" s="7"/>
      <c r="B144" s="7"/>
      <c r="C144" s="7"/>
      <c r="D144" s="13" t="s">
        <v>136</v>
      </c>
      <c r="E144" s="2" t="s">
        <v>17</v>
      </c>
      <c r="F144" s="10">
        <v>288.01</v>
      </c>
      <c r="G144" s="26" t="s">
        <v>136</v>
      </c>
      <c r="H144" s="25">
        <v>1.5</v>
      </c>
      <c r="I144" s="22">
        <v>0.58299999999999996</v>
      </c>
      <c r="J144" s="8">
        <f t="shared" si="1"/>
        <v>-0.91700000000000004</v>
      </c>
      <c r="M144" s="40"/>
    </row>
    <row r="145" spans="1:13" s="9" customFormat="1" ht="13.2" x14ac:dyDescent="0.25">
      <c r="A145" s="7"/>
      <c r="B145" s="7"/>
      <c r="C145" s="7"/>
      <c r="D145" s="13" t="s">
        <v>137</v>
      </c>
      <c r="E145" s="2" t="s">
        <v>17</v>
      </c>
      <c r="F145" s="10">
        <v>288.01</v>
      </c>
      <c r="G145" s="26" t="s">
        <v>137</v>
      </c>
      <c r="H145" s="25">
        <v>0</v>
      </c>
      <c r="I145" s="22">
        <v>0</v>
      </c>
      <c r="J145" s="8">
        <f t="shared" ref="J145:J164" si="2">I145-H145</f>
        <v>0</v>
      </c>
      <c r="M145" s="40"/>
    </row>
    <row r="146" spans="1:13" s="9" customFormat="1" ht="13.2" x14ac:dyDescent="0.25">
      <c r="A146" s="7"/>
      <c r="B146" s="7"/>
      <c r="C146" s="7"/>
      <c r="D146" s="13" t="s">
        <v>138</v>
      </c>
      <c r="E146" s="2" t="s">
        <v>17</v>
      </c>
      <c r="F146" s="10">
        <v>288.01</v>
      </c>
      <c r="G146" s="26" t="s">
        <v>138</v>
      </c>
      <c r="H146" s="25">
        <v>0.5</v>
      </c>
      <c r="I146" s="22">
        <v>0</v>
      </c>
      <c r="J146" s="8">
        <f t="shared" si="2"/>
        <v>-0.5</v>
      </c>
      <c r="M146" s="40"/>
    </row>
    <row r="147" spans="1:13" s="9" customFormat="1" ht="13.2" x14ac:dyDescent="0.25">
      <c r="A147" s="7"/>
      <c r="B147" s="7"/>
      <c r="C147" s="7"/>
      <c r="D147" s="13" t="s">
        <v>139</v>
      </c>
      <c r="E147" s="2" t="s">
        <v>17</v>
      </c>
      <c r="F147" s="10">
        <v>297.3</v>
      </c>
      <c r="G147" s="26" t="s">
        <v>139</v>
      </c>
      <c r="H147" s="25">
        <v>0</v>
      </c>
      <c r="I147" s="22">
        <v>0</v>
      </c>
      <c r="J147" s="8">
        <f t="shared" si="2"/>
        <v>0</v>
      </c>
      <c r="M147" s="40"/>
    </row>
    <row r="148" spans="1:13" s="9" customFormat="1" ht="13.2" x14ac:dyDescent="0.25">
      <c r="A148" s="7"/>
      <c r="B148" s="7"/>
      <c r="C148" s="7"/>
      <c r="D148" s="13" t="s">
        <v>140</v>
      </c>
      <c r="E148" s="2" t="s">
        <v>17</v>
      </c>
      <c r="F148" s="10">
        <v>297.3</v>
      </c>
      <c r="G148" s="26" t="s">
        <v>140</v>
      </c>
      <c r="H148" s="28">
        <v>0</v>
      </c>
      <c r="I148" s="22">
        <v>0</v>
      </c>
      <c r="J148" s="8">
        <f t="shared" si="2"/>
        <v>0</v>
      </c>
      <c r="M148" s="40"/>
    </row>
    <row r="149" spans="1:13" s="9" customFormat="1" ht="13.2" x14ac:dyDescent="0.25">
      <c r="A149" s="7"/>
      <c r="B149" s="7"/>
      <c r="C149" s="7"/>
      <c r="D149" s="13" t="s">
        <v>141</v>
      </c>
      <c r="E149" s="2" t="s">
        <v>17</v>
      </c>
      <c r="F149" s="10">
        <v>297.3</v>
      </c>
      <c r="G149" s="26" t="s">
        <v>141</v>
      </c>
      <c r="H149" s="28">
        <v>0.05</v>
      </c>
      <c r="I149" s="22">
        <v>0.22900000000000001</v>
      </c>
      <c r="J149" s="8">
        <f t="shared" si="2"/>
        <v>0.17899999999999999</v>
      </c>
      <c r="M149" s="40"/>
    </row>
    <row r="150" spans="1:13" s="9" customFormat="1" ht="13.2" x14ac:dyDescent="0.25">
      <c r="A150" s="7"/>
      <c r="B150" s="7"/>
      <c r="C150" s="7"/>
      <c r="D150" s="13" t="s">
        <v>142</v>
      </c>
      <c r="E150" s="2" t="s">
        <v>17</v>
      </c>
      <c r="F150" s="10">
        <v>297.3</v>
      </c>
      <c r="G150" s="26" t="s">
        <v>142</v>
      </c>
      <c r="H150" s="43">
        <v>0</v>
      </c>
      <c r="I150" s="22">
        <v>0</v>
      </c>
      <c r="J150" s="8">
        <f t="shared" si="2"/>
        <v>0</v>
      </c>
      <c r="M150" s="40"/>
    </row>
    <row r="151" spans="1:13" s="9" customFormat="1" ht="26.4" x14ac:dyDescent="0.25">
      <c r="A151" s="7"/>
      <c r="B151" s="7"/>
      <c r="C151" s="7"/>
      <c r="D151" s="13" t="s">
        <v>143</v>
      </c>
      <c r="E151" s="2" t="s">
        <v>17</v>
      </c>
      <c r="F151" s="10">
        <v>297.3</v>
      </c>
      <c r="G151" s="26" t="s">
        <v>143</v>
      </c>
      <c r="H151" s="44">
        <v>0</v>
      </c>
      <c r="I151" s="22">
        <v>0</v>
      </c>
      <c r="J151" s="8">
        <f t="shared" si="2"/>
        <v>0</v>
      </c>
      <c r="M151" s="40"/>
    </row>
    <row r="152" spans="1:13" s="9" customFormat="1" ht="13.2" x14ac:dyDescent="0.25">
      <c r="A152" s="7"/>
      <c r="B152" s="7"/>
      <c r="C152" s="7"/>
      <c r="D152" s="13" t="s">
        <v>144</v>
      </c>
      <c r="E152" s="2" t="s">
        <v>17</v>
      </c>
      <c r="F152" s="24">
        <v>297.3</v>
      </c>
      <c r="G152" s="26" t="s">
        <v>144</v>
      </c>
      <c r="H152" s="44">
        <v>0</v>
      </c>
      <c r="I152" s="22">
        <v>8.9999999999999993E-3</v>
      </c>
      <c r="J152" s="8">
        <f t="shared" si="2"/>
        <v>8.9999999999999993E-3</v>
      </c>
      <c r="M152" s="40"/>
    </row>
    <row r="153" spans="1:13" s="9" customFormat="1" ht="26.4" x14ac:dyDescent="0.25">
      <c r="A153" s="7"/>
      <c r="B153" s="7"/>
      <c r="C153" s="7"/>
      <c r="D153" s="13" t="s">
        <v>145</v>
      </c>
      <c r="E153" s="2" t="s">
        <v>17</v>
      </c>
      <c r="F153" s="10">
        <v>288.01</v>
      </c>
      <c r="G153" s="26" t="s">
        <v>145</v>
      </c>
      <c r="H153" s="44">
        <v>0</v>
      </c>
      <c r="I153" s="22">
        <v>0</v>
      </c>
      <c r="J153" s="8">
        <f t="shared" si="2"/>
        <v>0</v>
      </c>
      <c r="L153" s="29"/>
      <c r="M153" s="40"/>
    </row>
    <row r="154" spans="1:13" ht="31.35" customHeight="1" x14ac:dyDescent="0.25">
      <c r="A154" s="32"/>
      <c r="B154" s="33"/>
      <c r="C154" s="32"/>
      <c r="D154" s="13" t="s">
        <v>146</v>
      </c>
      <c r="E154" s="2" t="s">
        <v>17</v>
      </c>
      <c r="F154" s="10">
        <v>297.3</v>
      </c>
      <c r="G154" s="26" t="s">
        <v>146</v>
      </c>
      <c r="H154" s="44">
        <v>0</v>
      </c>
      <c r="I154" s="45">
        <v>0</v>
      </c>
      <c r="J154" s="46">
        <f t="shared" si="2"/>
        <v>0</v>
      </c>
      <c r="M154" s="40"/>
    </row>
    <row r="155" spans="1:13" x14ac:dyDescent="0.25">
      <c r="A155" s="37"/>
      <c r="B155" s="37"/>
      <c r="C155" s="37"/>
      <c r="D155" s="34" t="s">
        <v>147</v>
      </c>
      <c r="E155" s="2" t="s">
        <v>17</v>
      </c>
      <c r="F155" s="10">
        <v>288.01</v>
      </c>
      <c r="G155" s="41" t="s">
        <v>147</v>
      </c>
      <c r="H155" s="44">
        <v>0</v>
      </c>
      <c r="I155" s="44">
        <v>0</v>
      </c>
      <c r="J155" s="44">
        <f t="shared" si="2"/>
        <v>0</v>
      </c>
      <c r="M155" s="40"/>
    </row>
    <row r="156" spans="1:13" ht="26.4" x14ac:dyDescent="0.25">
      <c r="A156" s="37"/>
      <c r="B156" s="37"/>
      <c r="C156" s="37"/>
      <c r="D156" s="35" t="s">
        <v>148</v>
      </c>
      <c r="E156" s="2" t="s">
        <v>17</v>
      </c>
      <c r="F156" s="10">
        <v>297.3</v>
      </c>
      <c r="G156" s="41" t="s">
        <v>148</v>
      </c>
      <c r="H156" s="44">
        <v>0</v>
      </c>
      <c r="I156" s="44">
        <v>4.0000000000000001E-3</v>
      </c>
      <c r="J156" s="7">
        <f t="shared" si="2"/>
        <v>4.0000000000000001E-3</v>
      </c>
      <c r="M156" s="40"/>
    </row>
    <row r="157" spans="1:13" x14ac:dyDescent="0.25">
      <c r="A157" s="37"/>
      <c r="B157" s="37"/>
      <c r="C157" s="37"/>
      <c r="D157" s="35" t="s">
        <v>149</v>
      </c>
      <c r="E157" s="2" t="s">
        <v>17</v>
      </c>
      <c r="F157" s="10">
        <v>297.3</v>
      </c>
      <c r="G157" s="41" t="s">
        <v>149</v>
      </c>
      <c r="H157" s="44">
        <v>0.1</v>
      </c>
      <c r="I157" s="7">
        <v>0.17100000000000001</v>
      </c>
      <c r="J157" s="7">
        <f t="shared" si="2"/>
        <v>7.1000000000000008E-2</v>
      </c>
      <c r="M157" s="40"/>
    </row>
    <row r="158" spans="1:13" x14ac:dyDescent="0.25">
      <c r="A158" s="37"/>
      <c r="B158" s="37"/>
      <c r="C158" s="37"/>
      <c r="D158" s="35" t="s">
        <v>150</v>
      </c>
      <c r="E158" s="2" t="s">
        <v>17</v>
      </c>
      <c r="F158" s="10">
        <v>288.01</v>
      </c>
      <c r="G158" s="41" t="s">
        <v>150</v>
      </c>
      <c r="H158" s="44">
        <v>0</v>
      </c>
      <c r="I158" s="44">
        <v>0</v>
      </c>
      <c r="J158" s="44">
        <f t="shared" si="2"/>
        <v>0</v>
      </c>
      <c r="M158" s="40"/>
    </row>
    <row r="159" spans="1:13" x14ac:dyDescent="0.25">
      <c r="A159" s="37"/>
      <c r="B159" s="37"/>
      <c r="C159" s="37"/>
      <c r="D159" s="35" t="s">
        <v>151</v>
      </c>
      <c r="E159" s="2" t="s">
        <v>17</v>
      </c>
      <c r="F159" s="10">
        <v>297.3</v>
      </c>
      <c r="G159" s="41" t="s">
        <v>151</v>
      </c>
      <c r="H159" s="44">
        <v>0</v>
      </c>
      <c r="I159" s="44">
        <v>0</v>
      </c>
      <c r="J159" s="44">
        <f t="shared" si="2"/>
        <v>0</v>
      </c>
      <c r="M159" s="40"/>
    </row>
    <row r="160" spans="1:13" x14ac:dyDescent="0.25">
      <c r="A160" s="37"/>
      <c r="B160" s="37"/>
      <c r="C160" s="37"/>
      <c r="D160" s="35" t="s">
        <v>152</v>
      </c>
      <c r="E160" s="2" t="s">
        <v>17</v>
      </c>
      <c r="F160" s="10">
        <v>297.3</v>
      </c>
      <c r="G160" s="41" t="s">
        <v>152</v>
      </c>
      <c r="H160" s="44">
        <v>0</v>
      </c>
      <c r="I160" s="44">
        <v>0</v>
      </c>
      <c r="J160" s="44">
        <f t="shared" si="2"/>
        <v>0</v>
      </c>
      <c r="M160" s="40"/>
    </row>
    <row r="161" spans="1:13" ht="26.4" x14ac:dyDescent="0.25">
      <c r="A161" s="37"/>
      <c r="B161" s="37"/>
      <c r="C161" s="37"/>
      <c r="D161" s="35" t="s">
        <v>153</v>
      </c>
      <c r="E161" s="2" t="s">
        <v>17</v>
      </c>
      <c r="F161" s="10">
        <v>297.3</v>
      </c>
      <c r="G161" s="41" t="s">
        <v>153</v>
      </c>
      <c r="H161" s="44">
        <v>0</v>
      </c>
      <c r="I161" s="7"/>
      <c r="J161" s="7">
        <f t="shared" si="2"/>
        <v>0</v>
      </c>
      <c r="M161" s="40"/>
    </row>
    <row r="162" spans="1:13" ht="63" x14ac:dyDescent="0.25">
      <c r="A162" s="37"/>
      <c r="B162" s="37"/>
      <c r="C162" s="37"/>
      <c r="D162" s="35" t="s">
        <v>157</v>
      </c>
      <c r="E162" s="2" t="s">
        <v>17</v>
      </c>
      <c r="F162" s="10">
        <v>297.3</v>
      </c>
      <c r="G162" s="35" t="s">
        <v>157</v>
      </c>
      <c r="H162" s="44">
        <v>0</v>
      </c>
      <c r="I162" s="44">
        <v>0</v>
      </c>
      <c r="J162" s="44">
        <f>I162-H162</f>
        <v>0</v>
      </c>
      <c r="M162" s="40"/>
    </row>
    <row r="163" spans="1:13" s="9" customFormat="1" ht="26.4" x14ac:dyDescent="0.25">
      <c r="A163" s="7"/>
      <c r="B163" s="7"/>
      <c r="C163" s="7"/>
      <c r="D163" s="26" t="s">
        <v>159</v>
      </c>
      <c r="E163" s="2" t="s">
        <v>17</v>
      </c>
      <c r="F163" s="10">
        <v>283.36</v>
      </c>
      <c r="G163" s="26" t="s">
        <v>159</v>
      </c>
      <c r="H163" s="25">
        <v>0</v>
      </c>
      <c r="I163" s="22">
        <v>0</v>
      </c>
      <c r="J163" s="8">
        <f t="shared" ref="J163" si="3">I163-H163</f>
        <v>0</v>
      </c>
      <c r="M163" s="40"/>
    </row>
    <row r="164" spans="1:13" ht="39.6" x14ac:dyDescent="0.25">
      <c r="A164" s="37"/>
      <c r="B164" s="37"/>
      <c r="C164" s="37"/>
      <c r="D164" s="36" t="s">
        <v>154</v>
      </c>
      <c r="E164" s="2" t="s">
        <v>17</v>
      </c>
      <c r="F164" s="24">
        <v>367.84</v>
      </c>
      <c r="G164" s="42" t="s">
        <v>154</v>
      </c>
      <c r="H164" s="44">
        <v>300</v>
      </c>
      <c r="I164" s="7">
        <v>543.505</v>
      </c>
      <c r="J164" s="7">
        <f t="shared" si="2"/>
        <v>243.505</v>
      </c>
    </row>
    <row r="165" spans="1:13" x14ac:dyDescent="0.25">
      <c r="A165" s="38"/>
      <c r="B165" s="38"/>
      <c r="C165" s="38"/>
      <c r="D165" s="38"/>
      <c r="E165" s="38"/>
      <c r="F165" s="39"/>
      <c r="G165" s="38"/>
      <c r="H165" s="47">
        <f>SUM(H13:H164)</f>
        <v>7120.3350000000046</v>
      </c>
      <c r="I165" s="47">
        <f>SUM(I13:I164)</f>
        <v>3990.9859999999999</v>
      </c>
      <c r="J165" s="48">
        <f>I165-H165</f>
        <v>-3129.3490000000047</v>
      </c>
    </row>
  </sheetData>
  <mergeCells count="7">
    <mergeCell ref="E13:E14"/>
    <mergeCell ref="F13:F14"/>
    <mergeCell ref="A5:J5"/>
    <mergeCell ref="A6:J6"/>
    <mergeCell ref="A7:J7"/>
    <mergeCell ref="A8:J8"/>
    <mergeCell ref="A9:J9"/>
  </mergeCells>
  <conditionalFormatting sqref="M11:M163">
    <cfRule type="expression" dxfId="1" priority="2" stopIfTrue="1">
      <formula>NOT(ISBLANK($L11))</formula>
    </cfRule>
  </conditionalFormatting>
  <pageMargins left="0.51181102362204722" right="0.31496062992125984" top="0.9448818897637796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topLeftCell="A13" zoomScale="85" zoomScaleNormal="85" workbookViewId="0">
      <selection activeCell="A16" sqref="A16:J16"/>
    </sheetView>
  </sheetViews>
  <sheetFormatPr defaultColWidth="9.109375" defaultRowHeight="13.2" x14ac:dyDescent="0.25"/>
  <cols>
    <col min="1" max="1" width="4.44140625" style="9" customWidth="1"/>
    <col min="2" max="2" width="17.6640625" style="9" customWidth="1"/>
    <col min="3" max="3" width="9.6640625" style="9" customWidth="1"/>
    <col min="4" max="4" width="30.33203125" style="9" customWidth="1"/>
    <col min="5" max="5" width="9.77734375" style="9" customWidth="1"/>
    <col min="6" max="6" width="11.88671875" style="52" customWidth="1"/>
    <col min="7" max="7" width="30.5546875" style="9" customWidth="1"/>
    <col min="8" max="8" width="12.88671875" style="9" customWidth="1"/>
    <col min="9" max="9" width="11.109375" style="9" customWidth="1"/>
    <col min="10" max="10" width="11.5546875" style="9" customWidth="1"/>
    <col min="11" max="16384" width="9.109375" style="9"/>
  </cols>
  <sheetData>
    <row r="1" spans="1:13" x14ac:dyDescent="0.25">
      <c r="J1" s="53" t="s">
        <v>0</v>
      </c>
    </row>
    <row r="2" spans="1:13" x14ac:dyDescent="0.25">
      <c r="J2" s="53" t="s">
        <v>1</v>
      </c>
    </row>
    <row r="3" spans="1:13" x14ac:dyDescent="0.25">
      <c r="J3" s="53" t="s">
        <v>2</v>
      </c>
    </row>
    <row r="5" spans="1:13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</row>
    <row r="6" spans="1:13" x14ac:dyDescent="0.2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</row>
    <row r="7" spans="1:13" x14ac:dyDescent="0.2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</row>
    <row r="8" spans="1:13" x14ac:dyDescent="0.25">
      <c r="A8" s="73" t="s">
        <v>6</v>
      </c>
      <c r="B8" s="73"/>
      <c r="C8" s="73"/>
      <c r="D8" s="73"/>
      <c r="E8" s="73"/>
      <c r="F8" s="73"/>
      <c r="G8" s="73"/>
      <c r="H8" s="73"/>
      <c r="I8" s="73"/>
      <c r="J8" s="73"/>
    </row>
    <row r="9" spans="1:13" x14ac:dyDescent="0.25">
      <c r="A9" s="73" t="s">
        <v>161</v>
      </c>
      <c r="B9" s="73"/>
      <c r="C9" s="73"/>
      <c r="D9" s="73"/>
      <c r="E9" s="73"/>
      <c r="F9" s="73"/>
      <c r="G9" s="73"/>
      <c r="H9" s="73"/>
      <c r="I9" s="73"/>
      <c r="J9" s="73"/>
    </row>
    <row r="11" spans="1:13" ht="237.6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  <c r="M11" s="40"/>
    </row>
    <row r="12" spans="1:13" x14ac:dyDescent="0.25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  <c r="M12" s="40"/>
    </row>
    <row r="13" spans="1:13" ht="26.4" x14ac:dyDescent="0.25">
      <c r="A13" s="2"/>
      <c r="B13" s="2"/>
      <c r="C13" s="19"/>
      <c r="D13" s="54" t="s">
        <v>20</v>
      </c>
      <c r="E13" s="64" t="s">
        <v>17</v>
      </c>
      <c r="F13" s="66">
        <v>288.01</v>
      </c>
      <c r="G13" s="26" t="s">
        <v>20</v>
      </c>
      <c r="H13" s="21">
        <v>4.8</v>
      </c>
      <c r="I13" s="21">
        <v>4.8</v>
      </c>
      <c r="J13" s="21">
        <f>I13-H13</f>
        <v>0</v>
      </c>
      <c r="M13" s="40"/>
    </row>
    <row r="14" spans="1:13" ht="66" x14ac:dyDescent="0.25">
      <c r="A14" s="3">
        <v>1</v>
      </c>
      <c r="B14" s="3" t="s">
        <v>15</v>
      </c>
      <c r="C14" s="20" t="s">
        <v>16</v>
      </c>
      <c r="D14" s="55"/>
      <c r="E14" s="70"/>
      <c r="F14" s="71"/>
      <c r="G14" s="27"/>
      <c r="H14" s="31">
        <v>0.5</v>
      </c>
      <c r="I14" s="22">
        <v>0.5</v>
      </c>
      <c r="J14" s="8">
        <f>I14-H14</f>
        <v>0</v>
      </c>
      <c r="M14" s="40"/>
    </row>
    <row r="15" spans="1:13" x14ac:dyDescent="0.25">
      <c r="A15" s="3"/>
      <c r="B15" s="3"/>
      <c r="C15" s="3"/>
      <c r="D15" s="54" t="s">
        <v>21</v>
      </c>
      <c r="E15" s="15" t="s">
        <v>17</v>
      </c>
      <c r="F15" s="16">
        <v>288.01</v>
      </c>
      <c r="G15" s="26" t="s">
        <v>21</v>
      </c>
      <c r="H15" s="25">
        <v>1.254</v>
      </c>
      <c r="I15" s="22">
        <v>0</v>
      </c>
      <c r="J15" s="8">
        <f t="shared" ref="J15:J79" si="0">I15-H15</f>
        <v>-1.254</v>
      </c>
      <c r="M15" s="40"/>
    </row>
    <row r="16" spans="1:13" ht="26.4" x14ac:dyDescent="0.25">
      <c r="A16" s="3"/>
      <c r="B16" s="3"/>
      <c r="C16" s="3"/>
      <c r="D16" s="80" t="s">
        <v>22</v>
      </c>
      <c r="E16" s="2" t="s">
        <v>17</v>
      </c>
      <c r="F16" s="10">
        <v>288.01</v>
      </c>
      <c r="G16" s="81" t="s">
        <v>22</v>
      </c>
      <c r="H16" s="25">
        <v>0</v>
      </c>
      <c r="I16" s="49">
        <v>0</v>
      </c>
      <c r="J16" s="50">
        <f t="shared" si="0"/>
        <v>0</v>
      </c>
      <c r="M16" s="40"/>
    </row>
    <row r="17" spans="1:13" x14ac:dyDescent="0.25">
      <c r="A17" s="74"/>
      <c r="B17" s="74"/>
      <c r="C17" s="74"/>
      <c r="D17" s="75" t="s">
        <v>23</v>
      </c>
      <c r="E17" s="15" t="s">
        <v>17</v>
      </c>
      <c r="F17" s="16">
        <v>288.01</v>
      </c>
      <c r="G17" s="76" t="s">
        <v>23</v>
      </c>
      <c r="H17" s="77">
        <v>0</v>
      </c>
      <c r="I17" s="78">
        <v>0</v>
      </c>
      <c r="J17" s="79">
        <f t="shared" si="0"/>
        <v>0</v>
      </c>
      <c r="M17" s="40"/>
    </row>
    <row r="18" spans="1:13" x14ac:dyDescent="0.25">
      <c r="A18" s="3"/>
      <c r="B18" s="3"/>
      <c r="C18" s="3"/>
      <c r="D18" s="55"/>
      <c r="E18" s="2" t="s">
        <v>17</v>
      </c>
      <c r="F18" s="10">
        <v>288.01</v>
      </c>
      <c r="G18" s="27"/>
      <c r="H18" s="25">
        <v>3.7040000000000002</v>
      </c>
      <c r="I18" s="23">
        <v>3.004</v>
      </c>
      <c r="J18" s="8">
        <f t="shared" si="0"/>
        <v>-0.70000000000000018</v>
      </c>
      <c r="M18" s="40"/>
    </row>
    <row r="19" spans="1:13" x14ac:dyDescent="0.25">
      <c r="A19" s="3"/>
      <c r="B19" s="3"/>
      <c r="C19" s="3"/>
      <c r="D19" s="55"/>
      <c r="E19" s="2" t="s">
        <v>17</v>
      </c>
      <c r="F19" s="10">
        <v>297.3</v>
      </c>
      <c r="G19" s="27"/>
      <c r="H19" s="25">
        <v>0</v>
      </c>
      <c r="I19" s="23">
        <v>0</v>
      </c>
      <c r="J19" s="8">
        <f t="shared" si="0"/>
        <v>0</v>
      </c>
      <c r="M19" s="40"/>
    </row>
    <row r="20" spans="1:13" ht="26.4" x14ac:dyDescent="0.25">
      <c r="A20" s="3"/>
      <c r="B20" s="3"/>
      <c r="C20" s="3"/>
      <c r="D20" s="54" t="s">
        <v>24</v>
      </c>
      <c r="E20" s="2" t="s">
        <v>17</v>
      </c>
      <c r="F20" s="10">
        <v>297.3</v>
      </c>
      <c r="G20" s="26" t="s">
        <v>24</v>
      </c>
      <c r="H20" s="25">
        <v>0.03</v>
      </c>
      <c r="I20" s="51">
        <v>2.1000000000000001E-2</v>
      </c>
      <c r="J20" s="50">
        <f t="shared" si="0"/>
        <v>-8.9999999999999976E-3</v>
      </c>
      <c r="M20" s="40"/>
    </row>
    <row r="21" spans="1:13" ht="26.4" x14ac:dyDescent="0.25">
      <c r="A21" s="3"/>
      <c r="B21" s="3"/>
      <c r="C21" s="3"/>
      <c r="D21" s="54" t="s">
        <v>25</v>
      </c>
      <c r="E21" s="2" t="s">
        <v>17</v>
      </c>
      <c r="F21" s="10">
        <v>297.3</v>
      </c>
      <c r="G21" s="26" t="s">
        <v>25</v>
      </c>
      <c r="H21" s="25">
        <v>8.5000000000000006E-2</v>
      </c>
      <c r="I21" s="49">
        <v>9.9000000000000005E-2</v>
      </c>
      <c r="J21" s="50">
        <f t="shared" si="0"/>
        <v>1.3999999999999999E-2</v>
      </c>
      <c r="M21" s="40"/>
    </row>
    <row r="22" spans="1:13" x14ac:dyDescent="0.25">
      <c r="A22" s="3"/>
      <c r="B22" s="3"/>
      <c r="C22" s="3"/>
      <c r="D22" s="54" t="s">
        <v>26</v>
      </c>
      <c r="E22" s="2" t="s">
        <v>17</v>
      </c>
      <c r="F22" s="10">
        <v>288.01</v>
      </c>
      <c r="G22" s="26" t="s">
        <v>26</v>
      </c>
      <c r="H22" s="25">
        <v>2.661</v>
      </c>
      <c r="I22" s="22">
        <v>1.2999999999999999E-2</v>
      </c>
      <c r="J22" s="8">
        <f t="shared" si="0"/>
        <v>-2.6480000000000001</v>
      </c>
      <c r="M22" s="40"/>
    </row>
    <row r="23" spans="1:13" ht="26.4" x14ac:dyDescent="0.25">
      <c r="A23" s="3"/>
      <c r="B23" s="3"/>
      <c r="C23" s="3"/>
      <c r="D23" s="54" t="s">
        <v>27</v>
      </c>
      <c r="E23" s="2" t="s">
        <v>17</v>
      </c>
      <c r="F23" s="10">
        <v>288.01</v>
      </c>
      <c r="G23" s="26" t="s">
        <v>27</v>
      </c>
      <c r="H23" s="25">
        <v>1.78</v>
      </c>
      <c r="I23" s="22">
        <v>0.83399999999999996</v>
      </c>
      <c r="J23" s="8">
        <f t="shared" si="0"/>
        <v>-0.94600000000000006</v>
      </c>
      <c r="M23" s="40"/>
    </row>
    <row r="24" spans="1:13" ht="26.4" x14ac:dyDescent="0.25">
      <c r="A24" s="3"/>
      <c r="B24" s="3"/>
      <c r="C24" s="3"/>
      <c r="D24" s="54" t="s">
        <v>28</v>
      </c>
      <c r="E24" s="2" t="s">
        <v>17</v>
      </c>
      <c r="F24" s="10">
        <v>297.3</v>
      </c>
      <c r="G24" s="26" t="s">
        <v>28</v>
      </c>
      <c r="H24" s="25">
        <v>2.4E-2</v>
      </c>
      <c r="I24" s="49">
        <v>4.4999999999999998E-2</v>
      </c>
      <c r="J24" s="50">
        <f t="shared" si="0"/>
        <v>2.0999999999999998E-2</v>
      </c>
      <c r="M24" s="40"/>
    </row>
    <row r="25" spans="1:13" ht="26.4" x14ac:dyDescent="0.25">
      <c r="A25" s="3"/>
      <c r="B25" s="3"/>
      <c r="C25" s="3"/>
      <c r="D25" s="54" t="s">
        <v>29</v>
      </c>
      <c r="E25" s="2" t="s">
        <v>17</v>
      </c>
      <c r="F25" s="10">
        <v>297.3</v>
      </c>
      <c r="G25" s="26" t="s">
        <v>29</v>
      </c>
      <c r="H25" s="25">
        <v>0.05</v>
      </c>
      <c r="I25" s="49">
        <v>3.2000000000000001E-2</v>
      </c>
      <c r="J25" s="50">
        <f t="shared" si="0"/>
        <v>-1.8000000000000002E-2</v>
      </c>
      <c r="M25" s="40"/>
    </row>
    <row r="26" spans="1:13" x14ac:dyDescent="0.25">
      <c r="A26" s="3"/>
      <c r="B26" s="3"/>
      <c r="C26" s="3"/>
      <c r="D26" s="54" t="s">
        <v>30</v>
      </c>
      <c r="E26" s="2" t="s">
        <v>17</v>
      </c>
      <c r="F26" s="10">
        <v>297.3</v>
      </c>
      <c r="G26" s="26" t="s">
        <v>30</v>
      </c>
      <c r="H26" s="25">
        <v>0.06</v>
      </c>
      <c r="I26" s="22">
        <v>6.2E-2</v>
      </c>
      <c r="J26" s="8">
        <f t="shared" si="0"/>
        <v>2.0000000000000018E-3</v>
      </c>
      <c r="M26" s="40"/>
    </row>
    <row r="27" spans="1:13" ht="26.4" x14ac:dyDescent="0.25">
      <c r="A27" s="7"/>
      <c r="B27" s="7"/>
      <c r="C27" s="7"/>
      <c r="D27" s="54" t="s">
        <v>31</v>
      </c>
      <c r="E27" s="2" t="s">
        <v>17</v>
      </c>
      <c r="F27" s="10">
        <v>283.36</v>
      </c>
      <c r="G27" s="26" t="s">
        <v>31</v>
      </c>
      <c r="H27" s="25">
        <v>29.975999999999999</v>
      </c>
      <c r="I27" s="49">
        <v>46.539000000000001</v>
      </c>
      <c r="J27" s="50">
        <f t="shared" si="0"/>
        <v>16.563000000000002</v>
      </c>
      <c r="M27" s="40"/>
    </row>
    <row r="28" spans="1:13" x14ac:dyDescent="0.25">
      <c r="A28" s="7"/>
      <c r="B28" s="7"/>
      <c r="C28" s="7"/>
      <c r="D28" s="54" t="s">
        <v>32</v>
      </c>
      <c r="E28" s="2" t="s">
        <v>17</v>
      </c>
      <c r="F28" s="16">
        <v>288.01</v>
      </c>
      <c r="G28" s="26" t="s">
        <v>32</v>
      </c>
      <c r="H28" s="25">
        <v>0.4</v>
      </c>
      <c r="I28" s="22">
        <v>0.56000000000000005</v>
      </c>
      <c r="J28" s="8">
        <f t="shared" si="0"/>
        <v>0.16000000000000003</v>
      </c>
      <c r="M28" s="40"/>
    </row>
    <row r="29" spans="1:13" ht="26.4" x14ac:dyDescent="0.25">
      <c r="A29" s="7"/>
      <c r="B29" s="7"/>
      <c r="C29" s="7"/>
      <c r="D29" s="54" t="s">
        <v>33</v>
      </c>
      <c r="E29" s="2" t="s">
        <v>17</v>
      </c>
      <c r="F29" s="16">
        <v>288.01</v>
      </c>
      <c r="G29" s="26" t="s">
        <v>33</v>
      </c>
      <c r="H29" s="25">
        <v>0.44400000000000001</v>
      </c>
      <c r="I29" s="22">
        <v>0.129</v>
      </c>
      <c r="J29" s="8">
        <f t="shared" si="0"/>
        <v>-0.315</v>
      </c>
      <c r="M29" s="40"/>
    </row>
    <row r="30" spans="1:13" x14ac:dyDescent="0.25">
      <c r="A30" s="7"/>
      <c r="B30" s="7"/>
      <c r="C30" s="7"/>
      <c r="D30" s="54" t="s">
        <v>34</v>
      </c>
      <c r="E30" s="2" t="s">
        <v>17</v>
      </c>
      <c r="F30" s="10">
        <v>297.3</v>
      </c>
      <c r="G30" s="26" t="s">
        <v>34</v>
      </c>
      <c r="H30" s="25">
        <v>0</v>
      </c>
      <c r="I30" s="22">
        <v>0</v>
      </c>
      <c r="J30" s="8">
        <f t="shared" si="0"/>
        <v>0</v>
      </c>
      <c r="M30" s="40"/>
    </row>
    <row r="31" spans="1:13" x14ac:dyDescent="0.25">
      <c r="A31" s="7"/>
      <c r="B31" s="7"/>
      <c r="C31" s="7"/>
      <c r="D31" s="54" t="s">
        <v>35</v>
      </c>
      <c r="E31" s="2" t="s">
        <v>17</v>
      </c>
      <c r="F31" s="16">
        <v>288.01</v>
      </c>
      <c r="G31" s="26" t="s">
        <v>35</v>
      </c>
      <c r="H31" s="25">
        <v>1.194</v>
      </c>
      <c r="I31" s="22">
        <v>0</v>
      </c>
      <c r="J31" s="8">
        <f t="shared" si="0"/>
        <v>-1.194</v>
      </c>
      <c r="M31" s="40"/>
    </row>
    <row r="32" spans="1:13" x14ac:dyDescent="0.25">
      <c r="A32" s="7"/>
      <c r="B32" s="7"/>
      <c r="C32" s="7"/>
      <c r="D32" s="54" t="s">
        <v>36</v>
      </c>
      <c r="E32" s="2" t="s">
        <v>17</v>
      </c>
      <c r="F32" s="10">
        <v>185.82</v>
      </c>
      <c r="G32" s="26" t="s">
        <v>36</v>
      </c>
      <c r="H32" s="25">
        <v>5025</v>
      </c>
      <c r="I32" s="22">
        <v>2605.4319999999998</v>
      </c>
      <c r="J32" s="8">
        <f t="shared" si="0"/>
        <v>-2419.5680000000002</v>
      </c>
      <c r="M32" s="40"/>
    </row>
    <row r="33" spans="1:14" x14ac:dyDescent="0.25">
      <c r="A33" s="7"/>
      <c r="B33" s="7"/>
      <c r="C33" s="7"/>
      <c r="D33" s="54" t="s">
        <v>37</v>
      </c>
      <c r="E33" s="2" t="s">
        <v>17</v>
      </c>
      <c r="F33" s="10">
        <v>297.3</v>
      </c>
      <c r="G33" s="26" t="s">
        <v>37</v>
      </c>
      <c r="H33" s="25">
        <v>0</v>
      </c>
      <c r="I33" s="22">
        <v>0</v>
      </c>
      <c r="J33" s="8">
        <f t="shared" si="0"/>
        <v>0</v>
      </c>
      <c r="M33" s="40"/>
    </row>
    <row r="34" spans="1:14" x14ac:dyDescent="0.25">
      <c r="A34" s="7"/>
      <c r="B34" s="7"/>
      <c r="C34" s="7"/>
      <c r="D34" s="54" t="s">
        <v>38</v>
      </c>
      <c r="E34" s="2" t="s">
        <v>17</v>
      </c>
      <c r="F34" s="10">
        <v>297.3</v>
      </c>
      <c r="G34" s="26" t="s">
        <v>38</v>
      </c>
      <c r="H34" s="25">
        <v>0</v>
      </c>
      <c r="I34" s="22">
        <v>0</v>
      </c>
      <c r="J34" s="8">
        <f t="shared" si="0"/>
        <v>0</v>
      </c>
      <c r="M34" s="40"/>
    </row>
    <row r="35" spans="1:14" x14ac:dyDescent="0.25">
      <c r="A35" s="7"/>
      <c r="B35" s="7"/>
      <c r="C35" s="7"/>
      <c r="D35" s="54" t="s">
        <v>39</v>
      </c>
      <c r="E35" s="2" t="s">
        <v>17</v>
      </c>
      <c r="F35" s="10">
        <v>297.3</v>
      </c>
      <c r="G35" s="26" t="s">
        <v>39</v>
      </c>
      <c r="H35" s="25">
        <v>6.8000000000000005E-2</v>
      </c>
      <c r="I35" s="22">
        <v>6.8000000000000005E-2</v>
      </c>
      <c r="J35" s="8">
        <f t="shared" si="0"/>
        <v>0</v>
      </c>
      <c r="M35" s="40"/>
    </row>
    <row r="36" spans="1:14" ht="13.2" customHeight="1" x14ac:dyDescent="0.25">
      <c r="A36" s="7"/>
      <c r="B36" s="7"/>
      <c r="C36" s="7"/>
      <c r="D36" s="54" t="s">
        <v>40</v>
      </c>
      <c r="E36" s="2" t="s">
        <v>17</v>
      </c>
      <c r="F36" s="16">
        <v>288.01</v>
      </c>
      <c r="G36" s="26" t="s">
        <v>40</v>
      </c>
      <c r="H36" s="25">
        <v>0.03</v>
      </c>
      <c r="I36" s="22">
        <v>1.6E-2</v>
      </c>
      <c r="J36" s="8">
        <f t="shared" si="0"/>
        <v>-1.3999999999999999E-2</v>
      </c>
      <c r="M36" s="40"/>
    </row>
    <row r="37" spans="1:14" x14ac:dyDescent="0.25">
      <c r="A37" s="7"/>
      <c r="B37" s="7"/>
      <c r="C37" s="7"/>
      <c r="D37" s="54" t="s">
        <v>41</v>
      </c>
      <c r="E37" s="2" t="s">
        <v>17</v>
      </c>
      <c r="F37" s="10">
        <v>297.3</v>
      </c>
      <c r="G37" s="26" t="s">
        <v>41</v>
      </c>
      <c r="H37" s="25">
        <v>0</v>
      </c>
      <c r="I37" s="22">
        <v>0</v>
      </c>
      <c r="J37" s="8">
        <f t="shared" si="0"/>
        <v>0</v>
      </c>
      <c r="M37" s="40"/>
    </row>
    <row r="38" spans="1:14" ht="26.4" x14ac:dyDescent="0.25">
      <c r="A38" s="7"/>
      <c r="B38" s="7"/>
      <c r="C38" s="7"/>
      <c r="D38" s="54" t="s">
        <v>42</v>
      </c>
      <c r="E38" s="2" t="s">
        <v>17</v>
      </c>
      <c r="F38" s="16">
        <v>288.01</v>
      </c>
      <c r="G38" s="26" t="s">
        <v>42</v>
      </c>
      <c r="H38" s="25">
        <v>0</v>
      </c>
      <c r="I38" s="51">
        <v>0</v>
      </c>
      <c r="J38" s="50">
        <f t="shared" si="0"/>
        <v>0</v>
      </c>
      <c r="M38" s="40"/>
    </row>
    <row r="39" spans="1:14" x14ac:dyDescent="0.25">
      <c r="A39" s="7"/>
      <c r="B39" s="7"/>
      <c r="C39" s="7"/>
      <c r="D39" s="54" t="s">
        <v>43</v>
      </c>
      <c r="E39" s="2" t="s">
        <v>17</v>
      </c>
      <c r="F39" s="16">
        <v>288.01</v>
      </c>
      <c r="G39" s="26" t="s">
        <v>43</v>
      </c>
      <c r="H39" s="25">
        <v>0.1</v>
      </c>
      <c r="I39" s="23">
        <v>0</v>
      </c>
      <c r="J39" s="8">
        <f t="shared" si="0"/>
        <v>-0.1</v>
      </c>
      <c r="M39" s="40"/>
    </row>
    <row r="40" spans="1:14" ht="27" customHeight="1" x14ac:dyDescent="0.25">
      <c r="A40" s="7"/>
      <c r="B40" s="7"/>
      <c r="C40" s="7"/>
      <c r="D40" s="54" t="s">
        <v>44</v>
      </c>
      <c r="E40" s="2" t="s">
        <v>17</v>
      </c>
      <c r="F40" s="10">
        <v>297.3</v>
      </c>
      <c r="G40" s="26" t="s">
        <v>44</v>
      </c>
      <c r="H40" s="25">
        <v>0</v>
      </c>
      <c r="I40" s="51">
        <v>0</v>
      </c>
      <c r="J40" s="50">
        <f>I40-H40</f>
        <v>0</v>
      </c>
      <c r="M40" s="40"/>
    </row>
    <row r="41" spans="1:14" x14ac:dyDescent="0.25">
      <c r="A41" s="7"/>
      <c r="B41" s="7"/>
      <c r="C41" s="7"/>
      <c r="D41" s="55"/>
      <c r="E41" s="2" t="s">
        <v>17</v>
      </c>
      <c r="F41" s="10">
        <v>297.3</v>
      </c>
      <c r="G41" s="27"/>
      <c r="H41" s="25">
        <v>0</v>
      </c>
      <c r="I41" s="23">
        <v>0</v>
      </c>
      <c r="J41" s="8">
        <f t="shared" si="0"/>
        <v>0</v>
      </c>
      <c r="M41" s="40"/>
    </row>
    <row r="42" spans="1:14" ht="22.5" customHeight="1" x14ac:dyDescent="0.25">
      <c r="A42" s="7"/>
      <c r="B42" s="7"/>
      <c r="C42" s="7"/>
      <c r="D42" s="54" t="s">
        <v>45</v>
      </c>
      <c r="E42" s="2" t="s">
        <v>17</v>
      </c>
      <c r="F42" s="10">
        <v>288.01</v>
      </c>
      <c r="G42" s="26" t="s">
        <v>45</v>
      </c>
      <c r="H42" s="25">
        <v>0</v>
      </c>
      <c r="I42" s="49">
        <v>0</v>
      </c>
      <c r="J42" s="50">
        <f t="shared" si="0"/>
        <v>0</v>
      </c>
      <c r="M42" s="40"/>
    </row>
    <row r="43" spans="1:14" x14ac:dyDescent="0.25">
      <c r="A43" s="7"/>
      <c r="B43" s="7"/>
      <c r="C43" s="7"/>
      <c r="D43" s="54" t="s">
        <v>46</v>
      </c>
      <c r="E43" s="2" t="s">
        <v>17</v>
      </c>
      <c r="F43" s="10">
        <v>297.3</v>
      </c>
      <c r="G43" s="26" t="s">
        <v>46</v>
      </c>
      <c r="H43" s="25">
        <v>0.1</v>
      </c>
      <c r="I43" s="22">
        <v>0</v>
      </c>
      <c r="J43" s="8">
        <f t="shared" si="0"/>
        <v>-0.1</v>
      </c>
      <c r="M43" s="40"/>
    </row>
    <row r="44" spans="1:14" x14ac:dyDescent="0.25">
      <c r="A44" s="7"/>
      <c r="B44" s="7"/>
      <c r="C44" s="7"/>
      <c r="D44" s="54" t="s">
        <v>47</v>
      </c>
      <c r="E44" s="2" t="s">
        <v>17</v>
      </c>
      <c r="F44" s="10">
        <v>297.3</v>
      </c>
      <c r="G44" s="26" t="s">
        <v>47</v>
      </c>
      <c r="H44" s="25">
        <v>2.8000000000000001E-2</v>
      </c>
      <c r="I44" s="22">
        <v>2.5999999999999999E-2</v>
      </c>
      <c r="J44" s="8">
        <f t="shared" si="0"/>
        <v>-2.0000000000000018E-3</v>
      </c>
      <c r="M44" s="40"/>
      <c r="N44" s="30"/>
    </row>
    <row r="45" spans="1:14" ht="26.4" x14ac:dyDescent="0.25">
      <c r="A45" s="7"/>
      <c r="B45" s="7"/>
      <c r="C45" s="7"/>
      <c r="D45" s="54" t="s">
        <v>48</v>
      </c>
      <c r="E45" s="2" t="s">
        <v>17</v>
      </c>
      <c r="F45" s="10">
        <v>288.01</v>
      </c>
      <c r="G45" s="26" t="s">
        <v>48</v>
      </c>
      <c r="H45" s="25">
        <v>0</v>
      </c>
      <c r="I45" s="49">
        <v>0</v>
      </c>
      <c r="J45" s="50">
        <f t="shared" si="0"/>
        <v>0</v>
      </c>
      <c r="M45" s="40"/>
      <c r="N45" s="30"/>
    </row>
    <row r="46" spans="1:14" x14ac:dyDescent="0.25">
      <c r="A46" s="7"/>
      <c r="B46" s="7"/>
      <c r="C46" s="7"/>
      <c r="D46" s="54" t="s">
        <v>49</v>
      </c>
      <c r="E46" s="2" t="s">
        <v>17</v>
      </c>
      <c r="F46" s="10">
        <v>288.01</v>
      </c>
      <c r="G46" s="26" t="s">
        <v>49</v>
      </c>
      <c r="H46" s="25">
        <v>0.1</v>
      </c>
      <c r="I46" s="22">
        <v>2.3E-2</v>
      </c>
      <c r="J46" s="8">
        <f t="shared" si="0"/>
        <v>-7.7000000000000013E-2</v>
      </c>
      <c r="M46" s="40"/>
    </row>
    <row r="47" spans="1:14" x14ac:dyDescent="0.25">
      <c r="A47" s="7"/>
      <c r="B47" s="7"/>
      <c r="C47" s="7"/>
      <c r="D47" s="54" t="s">
        <v>50</v>
      </c>
      <c r="E47" s="2" t="s">
        <v>17</v>
      </c>
      <c r="F47" s="10">
        <v>297.3</v>
      </c>
      <c r="G47" s="26" t="s">
        <v>50</v>
      </c>
      <c r="H47" s="25">
        <v>0</v>
      </c>
      <c r="I47" s="22">
        <v>0</v>
      </c>
      <c r="J47" s="8">
        <f t="shared" si="0"/>
        <v>0</v>
      </c>
      <c r="M47" s="40"/>
    </row>
    <row r="48" spans="1:14" ht="18.149999999999999" customHeight="1" x14ac:dyDescent="0.25">
      <c r="A48" s="7"/>
      <c r="B48" s="7"/>
      <c r="C48" s="7"/>
      <c r="D48" s="54" t="s">
        <v>51</v>
      </c>
      <c r="E48" s="2" t="s">
        <v>17</v>
      </c>
      <c r="F48" s="10">
        <v>288.01</v>
      </c>
      <c r="G48" s="26" t="s">
        <v>51</v>
      </c>
      <c r="H48" s="25">
        <v>0</v>
      </c>
      <c r="I48" s="22">
        <v>0</v>
      </c>
      <c r="J48" s="8">
        <f t="shared" si="0"/>
        <v>0</v>
      </c>
      <c r="M48" s="40"/>
    </row>
    <row r="49" spans="1:13" ht="39.6" x14ac:dyDescent="0.25">
      <c r="A49" s="7"/>
      <c r="B49" s="7"/>
      <c r="C49" s="7"/>
      <c r="D49" s="54" t="s">
        <v>52</v>
      </c>
      <c r="E49" s="2" t="s">
        <v>17</v>
      </c>
      <c r="F49" s="10">
        <v>288.01</v>
      </c>
      <c r="G49" s="26" t="s">
        <v>52</v>
      </c>
      <c r="H49" s="25">
        <v>0.111</v>
      </c>
      <c r="I49" s="49">
        <v>9.2999999999999999E-2</v>
      </c>
      <c r="J49" s="50">
        <f t="shared" si="0"/>
        <v>-1.8000000000000002E-2</v>
      </c>
      <c r="M49" s="40"/>
    </row>
    <row r="50" spans="1:13" x14ac:dyDescent="0.25">
      <c r="A50" s="7"/>
      <c r="B50" s="7"/>
      <c r="C50" s="7"/>
      <c r="D50" s="54" t="s">
        <v>53</v>
      </c>
      <c r="E50" s="2" t="s">
        <v>17</v>
      </c>
      <c r="F50" s="10">
        <v>297.3</v>
      </c>
      <c r="G50" s="26" t="s">
        <v>53</v>
      </c>
      <c r="H50" s="25">
        <v>0</v>
      </c>
      <c r="I50" s="22">
        <v>2.4E-2</v>
      </c>
      <c r="J50" s="8">
        <f t="shared" si="0"/>
        <v>2.4E-2</v>
      </c>
      <c r="M50" s="40"/>
    </row>
    <row r="51" spans="1:13" ht="15" customHeight="1" x14ac:dyDescent="0.25">
      <c r="A51" s="7"/>
      <c r="B51" s="7"/>
      <c r="C51" s="7"/>
      <c r="D51" s="54" t="s">
        <v>54</v>
      </c>
      <c r="E51" s="2" t="s">
        <v>17</v>
      </c>
      <c r="F51" s="10">
        <v>297.3</v>
      </c>
      <c r="G51" s="26" t="s">
        <v>54</v>
      </c>
      <c r="H51" s="25">
        <v>0</v>
      </c>
      <c r="I51" s="22">
        <v>0</v>
      </c>
      <c r="J51" s="8">
        <f t="shared" si="0"/>
        <v>0</v>
      </c>
      <c r="M51" s="40"/>
    </row>
    <row r="52" spans="1:13" x14ac:dyDescent="0.25">
      <c r="A52" s="7"/>
      <c r="B52" s="7"/>
      <c r="C52" s="7"/>
      <c r="D52" s="54" t="s">
        <v>55</v>
      </c>
      <c r="E52" s="2" t="s">
        <v>17</v>
      </c>
      <c r="F52" s="10">
        <v>288.01</v>
      </c>
      <c r="G52" s="26" t="s">
        <v>55</v>
      </c>
      <c r="H52" s="28">
        <v>0</v>
      </c>
      <c r="I52" s="22">
        <v>0</v>
      </c>
      <c r="J52" s="8">
        <f t="shared" si="0"/>
        <v>0</v>
      </c>
      <c r="M52" s="40"/>
    </row>
    <row r="53" spans="1:13" ht="16.05" customHeight="1" x14ac:dyDescent="0.25">
      <c r="A53" s="7"/>
      <c r="B53" s="7"/>
      <c r="C53" s="7"/>
      <c r="D53" s="54" t="s">
        <v>56</v>
      </c>
      <c r="E53" s="2" t="s">
        <v>17</v>
      </c>
      <c r="F53" s="10">
        <v>283.36</v>
      </c>
      <c r="G53" s="26" t="s">
        <v>56</v>
      </c>
      <c r="H53" s="25">
        <v>0.53700000000000003</v>
      </c>
      <c r="I53" s="23">
        <v>0</v>
      </c>
      <c r="J53" s="8">
        <f t="shared" si="0"/>
        <v>-0.53700000000000003</v>
      </c>
      <c r="M53" s="40"/>
    </row>
    <row r="54" spans="1:13" ht="26.4" x14ac:dyDescent="0.25">
      <c r="A54" s="7"/>
      <c r="B54" s="7"/>
      <c r="C54" s="7"/>
      <c r="D54" s="54" t="s">
        <v>57</v>
      </c>
      <c r="E54" s="2" t="s">
        <v>17</v>
      </c>
      <c r="F54" s="10">
        <v>288.01</v>
      </c>
      <c r="G54" s="26" t="s">
        <v>57</v>
      </c>
      <c r="H54" s="25">
        <v>0.95699999999999996</v>
      </c>
      <c r="I54" s="51">
        <v>1.45</v>
      </c>
      <c r="J54" s="50">
        <f t="shared" si="0"/>
        <v>0.49299999999999999</v>
      </c>
      <c r="M54" s="40"/>
    </row>
    <row r="55" spans="1:13" x14ac:dyDescent="0.25">
      <c r="A55" s="7"/>
      <c r="B55" s="7"/>
      <c r="C55" s="7"/>
      <c r="D55" s="55"/>
      <c r="E55" s="2" t="s">
        <v>17</v>
      </c>
      <c r="F55" s="10">
        <v>288.01</v>
      </c>
      <c r="G55" s="27"/>
      <c r="H55" s="25">
        <v>0.95699999999999996</v>
      </c>
      <c r="I55" s="22">
        <v>0</v>
      </c>
      <c r="J55" s="8">
        <f t="shared" si="0"/>
        <v>-0.95699999999999996</v>
      </c>
      <c r="M55" s="40"/>
    </row>
    <row r="56" spans="1:13" ht="26.4" x14ac:dyDescent="0.25">
      <c r="A56" s="7"/>
      <c r="B56" s="7"/>
      <c r="C56" s="7"/>
      <c r="D56" s="54" t="s">
        <v>58</v>
      </c>
      <c r="E56" s="2" t="s">
        <v>17</v>
      </c>
      <c r="F56" s="10">
        <v>288.01</v>
      </c>
      <c r="G56" s="26" t="s">
        <v>58</v>
      </c>
      <c r="H56" s="25">
        <v>0.622</v>
      </c>
      <c r="I56" s="49">
        <v>1.353</v>
      </c>
      <c r="J56" s="50">
        <f t="shared" si="0"/>
        <v>0.73099999999999998</v>
      </c>
      <c r="M56" s="40"/>
    </row>
    <row r="57" spans="1:13" ht="26.4" x14ac:dyDescent="0.25">
      <c r="A57" s="7"/>
      <c r="B57" s="7"/>
      <c r="C57" s="7"/>
      <c r="D57" s="54" t="s">
        <v>59</v>
      </c>
      <c r="E57" s="2" t="s">
        <v>17</v>
      </c>
      <c r="F57" s="10">
        <v>288.01</v>
      </c>
      <c r="G57" s="26" t="s">
        <v>59</v>
      </c>
      <c r="H57" s="25">
        <v>0</v>
      </c>
      <c r="I57" s="49">
        <v>0</v>
      </c>
      <c r="J57" s="50">
        <f t="shared" si="0"/>
        <v>0</v>
      </c>
      <c r="M57" s="40"/>
    </row>
    <row r="58" spans="1:13" ht="28.2" customHeight="1" x14ac:dyDescent="0.25">
      <c r="A58" s="7"/>
      <c r="B58" s="7"/>
      <c r="C58" s="7"/>
      <c r="D58" s="54" t="s">
        <v>60</v>
      </c>
      <c r="E58" s="2" t="s">
        <v>17</v>
      </c>
      <c r="F58" s="10">
        <v>288.01</v>
      </c>
      <c r="G58" s="26" t="s">
        <v>60</v>
      </c>
      <c r="H58" s="25">
        <v>0.45900000000000002</v>
      </c>
      <c r="I58" s="22">
        <v>0</v>
      </c>
      <c r="J58" s="8">
        <f t="shared" si="0"/>
        <v>-0.45900000000000002</v>
      </c>
      <c r="M58" s="40"/>
    </row>
    <row r="59" spans="1:13" ht="26.4" x14ac:dyDescent="0.25">
      <c r="A59" s="7"/>
      <c r="B59" s="7"/>
      <c r="C59" s="7"/>
      <c r="D59" s="54" t="s">
        <v>61</v>
      </c>
      <c r="E59" s="2" t="s">
        <v>17</v>
      </c>
      <c r="F59" s="10">
        <v>288.01</v>
      </c>
      <c r="G59" s="26" t="s">
        <v>61</v>
      </c>
      <c r="H59" s="28">
        <v>0</v>
      </c>
      <c r="I59" s="22">
        <v>0</v>
      </c>
      <c r="J59" s="8">
        <f t="shared" si="0"/>
        <v>0</v>
      </c>
      <c r="M59" s="40"/>
    </row>
    <row r="60" spans="1:13" x14ac:dyDescent="0.25">
      <c r="A60" s="7"/>
      <c r="B60" s="7"/>
      <c r="C60" s="7"/>
      <c r="D60" s="54" t="s">
        <v>62</v>
      </c>
      <c r="E60" s="2" t="s">
        <v>17</v>
      </c>
      <c r="F60" s="10">
        <v>288.01</v>
      </c>
      <c r="G60" s="26" t="s">
        <v>62</v>
      </c>
      <c r="H60" s="28">
        <v>0.1</v>
      </c>
      <c r="I60" s="22">
        <v>0</v>
      </c>
      <c r="J60" s="8">
        <f t="shared" si="0"/>
        <v>-0.1</v>
      </c>
      <c r="M60" s="40"/>
    </row>
    <row r="61" spans="1:13" x14ac:dyDescent="0.25">
      <c r="A61" s="7"/>
      <c r="B61" s="7"/>
      <c r="C61" s="7"/>
      <c r="D61" s="55"/>
      <c r="E61" s="2" t="s">
        <v>17</v>
      </c>
      <c r="F61" s="10">
        <v>288.01</v>
      </c>
      <c r="G61" s="27"/>
      <c r="H61" s="25">
        <v>0.1</v>
      </c>
      <c r="I61" s="22">
        <v>0</v>
      </c>
      <c r="J61" s="8">
        <f t="shared" si="0"/>
        <v>-0.1</v>
      </c>
      <c r="M61" s="40"/>
    </row>
    <row r="62" spans="1:13" x14ac:dyDescent="0.25">
      <c r="A62" s="7"/>
      <c r="B62" s="7"/>
      <c r="C62" s="7"/>
      <c r="D62" s="54" t="s">
        <v>63</v>
      </c>
      <c r="E62" s="2" t="s">
        <v>17</v>
      </c>
      <c r="F62" s="10">
        <v>283.36</v>
      </c>
      <c r="G62" s="26" t="s">
        <v>63</v>
      </c>
      <c r="H62" s="25">
        <v>0.16900000000000001</v>
      </c>
      <c r="I62" s="22">
        <v>0.188</v>
      </c>
      <c r="J62" s="8">
        <f t="shared" si="0"/>
        <v>1.8999999999999989E-2</v>
      </c>
      <c r="L62" s="10"/>
      <c r="M62" s="40"/>
    </row>
    <row r="63" spans="1:13" x14ac:dyDescent="0.25">
      <c r="A63" s="7"/>
      <c r="B63" s="7"/>
      <c r="C63" s="7"/>
      <c r="D63" s="55"/>
      <c r="E63" s="2" t="s">
        <v>17</v>
      </c>
      <c r="F63" s="10">
        <v>283.36</v>
      </c>
      <c r="G63" s="27"/>
      <c r="H63" s="25">
        <v>0.108</v>
      </c>
      <c r="I63" s="22">
        <v>7.0999999999999994E-2</v>
      </c>
      <c r="J63" s="8">
        <f t="shared" si="0"/>
        <v>-3.7000000000000005E-2</v>
      </c>
      <c r="M63" s="40"/>
    </row>
    <row r="64" spans="1:13" x14ac:dyDescent="0.25">
      <c r="A64" s="7"/>
      <c r="B64" s="7"/>
      <c r="C64" s="7"/>
      <c r="D64" s="54" t="s">
        <v>64</v>
      </c>
      <c r="E64" s="2" t="s">
        <v>17</v>
      </c>
      <c r="F64" s="10">
        <v>297.3</v>
      </c>
      <c r="G64" s="26" t="s">
        <v>64</v>
      </c>
      <c r="H64" s="25">
        <v>0</v>
      </c>
      <c r="I64" s="22">
        <v>0</v>
      </c>
      <c r="J64" s="8">
        <f t="shared" si="0"/>
        <v>0</v>
      </c>
      <c r="M64" s="40"/>
    </row>
    <row r="65" spans="1:13" x14ac:dyDescent="0.25">
      <c r="A65" s="7"/>
      <c r="B65" s="7"/>
      <c r="C65" s="7"/>
      <c r="D65" s="54" t="s">
        <v>65</v>
      </c>
      <c r="E65" s="2" t="s">
        <v>17</v>
      </c>
      <c r="F65" s="10">
        <v>297.3</v>
      </c>
      <c r="G65" s="26" t="s">
        <v>65</v>
      </c>
      <c r="H65" s="25">
        <v>0</v>
      </c>
      <c r="I65" s="22">
        <v>1.4239999999999999</v>
      </c>
      <c r="J65" s="8">
        <f t="shared" si="0"/>
        <v>1.4239999999999999</v>
      </c>
      <c r="M65" s="40"/>
    </row>
    <row r="66" spans="1:13" x14ac:dyDescent="0.25">
      <c r="A66" s="7"/>
      <c r="B66" s="7"/>
      <c r="C66" s="7"/>
      <c r="D66" s="54" t="s">
        <v>66</v>
      </c>
      <c r="E66" s="2" t="s">
        <v>17</v>
      </c>
      <c r="F66" s="10">
        <v>297.3</v>
      </c>
      <c r="G66" s="26" t="s">
        <v>66</v>
      </c>
      <c r="H66" s="25">
        <v>0</v>
      </c>
      <c r="I66" s="22">
        <v>0</v>
      </c>
      <c r="J66" s="8">
        <f t="shared" si="0"/>
        <v>0</v>
      </c>
      <c r="M66" s="40"/>
    </row>
    <row r="67" spans="1:13" x14ac:dyDescent="0.25">
      <c r="A67" s="7"/>
      <c r="B67" s="7"/>
      <c r="C67" s="7"/>
      <c r="D67" s="54" t="s">
        <v>67</v>
      </c>
      <c r="E67" s="2" t="s">
        <v>17</v>
      </c>
      <c r="F67" s="10">
        <v>297.3</v>
      </c>
      <c r="G67" s="26" t="s">
        <v>67</v>
      </c>
      <c r="H67" s="25">
        <v>0.15</v>
      </c>
      <c r="I67" s="22">
        <v>1.2E-2</v>
      </c>
      <c r="J67" s="8">
        <f t="shared" si="0"/>
        <v>-0.13799999999999998</v>
      </c>
      <c r="M67" s="40"/>
    </row>
    <row r="68" spans="1:13" x14ac:dyDescent="0.25">
      <c r="A68" s="7"/>
      <c r="B68" s="7"/>
      <c r="C68" s="7"/>
      <c r="D68" s="54" t="s">
        <v>68</v>
      </c>
      <c r="E68" s="2" t="s">
        <v>17</v>
      </c>
      <c r="F68" s="10">
        <v>288.01</v>
      </c>
      <c r="G68" s="26" t="s">
        <v>68</v>
      </c>
      <c r="H68" s="25">
        <v>0.56000000000000005</v>
      </c>
      <c r="I68" s="22">
        <v>0.49399999999999999</v>
      </c>
      <c r="J68" s="8">
        <f t="shared" si="0"/>
        <v>-6.6000000000000059E-2</v>
      </c>
      <c r="M68" s="40"/>
    </row>
    <row r="69" spans="1:13" x14ac:dyDescent="0.25">
      <c r="A69" s="7"/>
      <c r="B69" s="7"/>
      <c r="C69" s="7"/>
      <c r="D69" s="54" t="s">
        <v>69</v>
      </c>
      <c r="E69" s="2" t="s">
        <v>17</v>
      </c>
      <c r="F69" s="10">
        <v>297.3</v>
      </c>
      <c r="G69" s="26" t="s">
        <v>69</v>
      </c>
      <c r="H69" s="25">
        <v>7.0000000000000007E-2</v>
      </c>
      <c r="I69" s="22">
        <v>0.185</v>
      </c>
      <c r="J69" s="8">
        <f t="shared" si="0"/>
        <v>0.11499999999999999</v>
      </c>
      <c r="M69" s="40"/>
    </row>
    <row r="70" spans="1:13" ht="26.25" customHeight="1" x14ac:dyDescent="0.25">
      <c r="A70" s="7"/>
      <c r="B70" s="7"/>
      <c r="C70" s="7"/>
      <c r="D70" s="54" t="s">
        <v>70</v>
      </c>
      <c r="E70" s="2" t="s">
        <v>17</v>
      </c>
      <c r="F70" s="10">
        <v>283.36</v>
      </c>
      <c r="G70" s="26" t="s">
        <v>70</v>
      </c>
      <c r="H70" s="25">
        <v>18</v>
      </c>
      <c r="I70" s="22">
        <v>0.72799999999999998</v>
      </c>
      <c r="J70" s="8">
        <f t="shared" si="0"/>
        <v>-17.271999999999998</v>
      </c>
      <c r="M70" s="40"/>
    </row>
    <row r="71" spans="1:13" ht="26.4" x14ac:dyDescent="0.25">
      <c r="A71" s="7"/>
      <c r="B71" s="7"/>
      <c r="C71" s="7"/>
      <c r="D71" s="54" t="s">
        <v>71</v>
      </c>
      <c r="E71" s="2" t="s">
        <v>17</v>
      </c>
      <c r="F71" s="10">
        <v>297.3</v>
      </c>
      <c r="G71" s="26" t="s">
        <v>71</v>
      </c>
      <c r="H71" s="25">
        <v>0</v>
      </c>
      <c r="I71" s="49">
        <v>0</v>
      </c>
      <c r="J71" s="50">
        <f t="shared" si="0"/>
        <v>0</v>
      </c>
      <c r="M71" s="40"/>
    </row>
    <row r="72" spans="1:13" x14ac:dyDescent="0.25">
      <c r="A72" s="7"/>
      <c r="B72" s="7"/>
      <c r="C72" s="7"/>
      <c r="D72" s="54" t="s">
        <v>72</v>
      </c>
      <c r="E72" s="2" t="s">
        <v>17</v>
      </c>
      <c r="F72" s="10">
        <v>288.01</v>
      </c>
      <c r="G72" s="26" t="s">
        <v>72</v>
      </c>
      <c r="H72" s="25">
        <v>0</v>
      </c>
      <c r="I72" s="22">
        <v>0</v>
      </c>
      <c r="J72" s="8">
        <f t="shared" si="0"/>
        <v>0</v>
      </c>
      <c r="M72" s="40"/>
    </row>
    <row r="73" spans="1:13" x14ac:dyDescent="0.25">
      <c r="A73" s="7"/>
      <c r="B73" s="7"/>
      <c r="C73" s="7"/>
      <c r="D73" s="54" t="s">
        <v>73</v>
      </c>
      <c r="E73" s="2" t="s">
        <v>17</v>
      </c>
      <c r="F73" s="10">
        <v>297.3</v>
      </c>
      <c r="G73" s="26" t="s">
        <v>73</v>
      </c>
      <c r="H73" s="25">
        <v>0</v>
      </c>
      <c r="I73" s="22">
        <v>0</v>
      </c>
      <c r="J73" s="8">
        <f t="shared" si="0"/>
        <v>0</v>
      </c>
      <c r="M73" s="40"/>
    </row>
    <row r="74" spans="1:13" x14ac:dyDescent="0.25">
      <c r="A74" s="7"/>
      <c r="B74" s="7"/>
      <c r="C74" s="7"/>
      <c r="D74" s="54" t="s">
        <v>74</v>
      </c>
      <c r="E74" s="2" t="s">
        <v>17</v>
      </c>
      <c r="F74" s="10">
        <v>297.3</v>
      </c>
      <c r="G74" s="26" t="s">
        <v>74</v>
      </c>
      <c r="H74" s="25">
        <v>0</v>
      </c>
      <c r="I74" s="22">
        <v>0</v>
      </c>
      <c r="J74" s="8">
        <f t="shared" si="0"/>
        <v>0</v>
      </c>
      <c r="M74" s="40"/>
    </row>
    <row r="75" spans="1:13" x14ac:dyDescent="0.25">
      <c r="A75" s="7"/>
      <c r="B75" s="7"/>
      <c r="C75" s="7"/>
      <c r="D75" s="54" t="s">
        <v>75</v>
      </c>
      <c r="E75" s="2" t="s">
        <v>17</v>
      </c>
      <c r="F75" s="10">
        <v>297.3</v>
      </c>
      <c r="G75" s="26" t="s">
        <v>75</v>
      </c>
      <c r="H75" s="25">
        <v>0</v>
      </c>
      <c r="I75" s="22">
        <v>0</v>
      </c>
      <c r="J75" s="8">
        <f t="shared" si="0"/>
        <v>0</v>
      </c>
      <c r="M75" s="40"/>
    </row>
    <row r="76" spans="1:13" x14ac:dyDescent="0.25">
      <c r="A76" s="7"/>
      <c r="B76" s="7"/>
      <c r="C76" s="7"/>
      <c r="D76" s="54" t="s">
        <v>76</v>
      </c>
      <c r="E76" s="2" t="s">
        <v>17</v>
      </c>
      <c r="F76" s="10">
        <v>288.01</v>
      </c>
      <c r="G76" s="26" t="s">
        <v>76</v>
      </c>
      <c r="H76" s="25">
        <v>0</v>
      </c>
      <c r="I76" s="22">
        <v>0</v>
      </c>
      <c r="J76" s="8">
        <f t="shared" si="0"/>
        <v>0</v>
      </c>
      <c r="M76" s="40"/>
    </row>
    <row r="77" spans="1:13" x14ac:dyDescent="0.25">
      <c r="A77" s="7"/>
      <c r="B77" s="7"/>
      <c r="C77" s="7"/>
      <c r="D77" s="54" t="s">
        <v>77</v>
      </c>
      <c r="E77" s="2" t="s">
        <v>17</v>
      </c>
      <c r="F77" s="10">
        <v>297.3</v>
      </c>
      <c r="G77" s="26" t="s">
        <v>77</v>
      </c>
      <c r="H77" s="25">
        <v>0</v>
      </c>
      <c r="I77" s="49">
        <v>0</v>
      </c>
      <c r="J77" s="50">
        <f t="shared" si="0"/>
        <v>0</v>
      </c>
      <c r="M77" s="40"/>
    </row>
    <row r="78" spans="1:13" x14ac:dyDescent="0.25">
      <c r="A78" s="7"/>
      <c r="B78" s="7"/>
      <c r="C78" s="7"/>
      <c r="D78" s="54" t="s">
        <v>78</v>
      </c>
      <c r="E78" s="2" t="s">
        <v>17</v>
      </c>
      <c r="F78" s="10">
        <v>288.01</v>
      </c>
      <c r="G78" s="26" t="s">
        <v>78</v>
      </c>
      <c r="H78" s="25">
        <v>0</v>
      </c>
      <c r="I78" s="23">
        <v>7.0000000000000007E-2</v>
      </c>
      <c r="J78" s="8">
        <f t="shared" si="0"/>
        <v>7.0000000000000007E-2</v>
      </c>
      <c r="M78" s="40"/>
    </row>
    <row r="79" spans="1:13" x14ac:dyDescent="0.25">
      <c r="A79" s="7"/>
      <c r="B79" s="7"/>
      <c r="C79" s="7"/>
      <c r="D79" s="54" t="s">
        <v>79</v>
      </c>
      <c r="E79" s="2" t="s">
        <v>17</v>
      </c>
      <c r="F79" s="10">
        <v>288.01</v>
      </c>
      <c r="G79" s="26" t="s">
        <v>79</v>
      </c>
      <c r="H79" s="25">
        <v>0.11</v>
      </c>
      <c r="I79" s="51">
        <v>0</v>
      </c>
      <c r="J79" s="50">
        <f t="shared" si="0"/>
        <v>-0.11</v>
      </c>
      <c r="M79" s="40"/>
    </row>
    <row r="80" spans="1:13" ht="26.4" x14ac:dyDescent="0.25">
      <c r="A80" s="7"/>
      <c r="B80" s="7"/>
      <c r="C80" s="7"/>
      <c r="D80" s="54" t="s">
        <v>80</v>
      </c>
      <c r="E80" s="2" t="s">
        <v>17</v>
      </c>
      <c r="F80" s="10">
        <v>288.01</v>
      </c>
      <c r="G80" s="26" t="s">
        <v>80</v>
      </c>
      <c r="H80" s="25">
        <v>1.5</v>
      </c>
      <c r="I80" s="23">
        <v>0.91</v>
      </c>
      <c r="J80" s="8">
        <f t="shared" ref="J80:J144" si="1">I80-H80</f>
        <v>-0.59</v>
      </c>
      <c r="M80" s="40"/>
    </row>
    <row r="81" spans="1:13" ht="26.4" x14ac:dyDescent="0.25">
      <c r="A81" s="7"/>
      <c r="B81" s="7"/>
      <c r="C81" s="7"/>
      <c r="D81" s="54" t="s">
        <v>81</v>
      </c>
      <c r="E81" s="2" t="s">
        <v>17</v>
      </c>
      <c r="F81" s="10">
        <v>288.01</v>
      </c>
      <c r="G81" s="26" t="s">
        <v>81</v>
      </c>
      <c r="H81" s="25">
        <v>3.2000000000000001E-2</v>
      </c>
      <c r="I81" s="49">
        <v>1.4E-2</v>
      </c>
      <c r="J81" s="50">
        <f t="shared" si="1"/>
        <v>-1.8000000000000002E-2</v>
      </c>
      <c r="M81" s="40"/>
    </row>
    <row r="82" spans="1:13" x14ac:dyDescent="0.25">
      <c r="A82" s="7"/>
      <c r="B82" s="7"/>
      <c r="C82" s="7"/>
      <c r="D82" s="54" t="s">
        <v>82</v>
      </c>
      <c r="E82" s="2" t="s">
        <v>17</v>
      </c>
      <c r="F82" s="10">
        <v>297.3</v>
      </c>
      <c r="G82" s="26" t="s">
        <v>82</v>
      </c>
      <c r="H82" s="25">
        <v>0</v>
      </c>
      <c r="I82" s="22">
        <v>0</v>
      </c>
      <c r="J82" s="8">
        <f t="shared" si="1"/>
        <v>0</v>
      </c>
      <c r="M82" s="40"/>
    </row>
    <row r="83" spans="1:13" ht="27" customHeight="1" x14ac:dyDescent="0.25">
      <c r="A83" s="7"/>
      <c r="B83" s="7"/>
      <c r="C83" s="7"/>
      <c r="D83" s="54" t="s">
        <v>83</v>
      </c>
      <c r="E83" s="2" t="s">
        <v>17</v>
      </c>
      <c r="F83" s="10">
        <v>288.01</v>
      </c>
      <c r="G83" s="26" t="s">
        <v>83</v>
      </c>
      <c r="H83" s="28">
        <v>0.4</v>
      </c>
      <c r="I83" s="22">
        <v>0.28399999999999997</v>
      </c>
      <c r="J83" s="8">
        <f t="shared" si="1"/>
        <v>-0.11600000000000005</v>
      </c>
      <c r="M83" s="40"/>
    </row>
    <row r="84" spans="1:13" x14ac:dyDescent="0.25">
      <c r="A84" s="7"/>
      <c r="B84" s="7"/>
      <c r="C84" s="7"/>
      <c r="D84" s="54" t="s">
        <v>84</v>
      </c>
      <c r="E84" s="2" t="s">
        <v>17</v>
      </c>
      <c r="F84" s="10">
        <v>283.36</v>
      </c>
      <c r="G84" s="26" t="s">
        <v>84</v>
      </c>
      <c r="H84" s="25">
        <v>0</v>
      </c>
      <c r="I84" s="22">
        <v>0</v>
      </c>
      <c r="J84" s="8">
        <f t="shared" si="1"/>
        <v>0</v>
      </c>
      <c r="M84" s="40"/>
    </row>
    <row r="85" spans="1:13" ht="26.4" x14ac:dyDescent="0.25">
      <c r="A85" s="7"/>
      <c r="B85" s="7"/>
      <c r="C85" s="7"/>
      <c r="D85" s="54" t="s">
        <v>85</v>
      </c>
      <c r="E85" s="2" t="s">
        <v>17</v>
      </c>
      <c r="F85" s="10">
        <v>297.3</v>
      </c>
      <c r="G85" s="26" t="s">
        <v>85</v>
      </c>
      <c r="H85" s="25">
        <v>0.24299999999999999</v>
      </c>
      <c r="I85" s="22">
        <v>0.109</v>
      </c>
      <c r="J85" s="8">
        <f>I85-H85</f>
        <v>-0.13400000000000001</v>
      </c>
      <c r="M85" s="40"/>
    </row>
    <row r="86" spans="1:13" x14ac:dyDescent="0.25">
      <c r="A86" s="7"/>
      <c r="B86" s="7"/>
      <c r="C86" s="7"/>
      <c r="D86" s="54" t="s">
        <v>86</v>
      </c>
      <c r="E86" s="2" t="s">
        <v>17</v>
      </c>
      <c r="F86" s="24">
        <v>288.01</v>
      </c>
      <c r="G86" s="26" t="s">
        <v>86</v>
      </c>
      <c r="H86" s="25">
        <v>1.3</v>
      </c>
      <c r="I86" s="22">
        <v>1.3</v>
      </c>
      <c r="J86" s="8">
        <f t="shared" si="1"/>
        <v>0</v>
      </c>
      <c r="M86" s="40"/>
    </row>
    <row r="87" spans="1:13" x14ac:dyDescent="0.25">
      <c r="A87" s="7"/>
      <c r="B87" s="7"/>
      <c r="C87" s="7"/>
      <c r="D87" s="54" t="s">
        <v>87</v>
      </c>
      <c r="E87" s="2" t="s">
        <v>17</v>
      </c>
      <c r="F87" s="24">
        <v>288.01</v>
      </c>
      <c r="G87" s="26" t="s">
        <v>87</v>
      </c>
      <c r="H87" s="25">
        <v>0</v>
      </c>
      <c r="I87" s="22">
        <v>0</v>
      </c>
      <c r="J87" s="8">
        <f t="shared" si="1"/>
        <v>0</v>
      </c>
      <c r="M87" s="40"/>
    </row>
    <row r="88" spans="1:13" x14ac:dyDescent="0.25">
      <c r="A88" s="7"/>
      <c r="B88" s="7"/>
      <c r="C88" s="7"/>
      <c r="D88" s="54" t="s">
        <v>88</v>
      </c>
      <c r="E88" s="2" t="s">
        <v>17</v>
      </c>
      <c r="F88" s="10">
        <v>283.36</v>
      </c>
      <c r="G88" s="26" t="s">
        <v>88</v>
      </c>
      <c r="H88" s="25">
        <v>22.334</v>
      </c>
      <c r="I88" s="22">
        <v>2.0720000000000001</v>
      </c>
      <c r="J88" s="8">
        <f t="shared" si="1"/>
        <v>-20.262</v>
      </c>
      <c r="M88" s="40"/>
    </row>
    <row r="89" spans="1:13" x14ac:dyDescent="0.25">
      <c r="A89" s="7"/>
      <c r="B89" s="7"/>
      <c r="C89" s="7"/>
      <c r="D89" s="54" t="s">
        <v>89</v>
      </c>
      <c r="E89" s="2" t="s">
        <v>17</v>
      </c>
      <c r="F89" s="24">
        <v>288.01</v>
      </c>
      <c r="G89" s="26" t="s">
        <v>89</v>
      </c>
      <c r="H89" s="25">
        <v>0.2</v>
      </c>
      <c r="I89" s="22">
        <v>3.1E-2</v>
      </c>
      <c r="J89" s="8">
        <f t="shared" si="1"/>
        <v>-0.16900000000000001</v>
      </c>
      <c r="M89" s="40"/>
    </row>
    <row r="90" spans="1:13" ht="26.4" x14ac:dyDescent="0.25">
      <c r="A90" s="7"/>
      <c r="B90" s="7"/>
      <c r="C90" s="7"/>
      <c r="D90" s="54" t="s">
        <v>90</v>
      </c>
      <c r="E90" s="2" t="s">
        <v>17</v>
      </c>
      <c r="F90" s="24">
        <v>278.70999999999998</v>
      </c>
      <c r="G90" s="26" t="s">
        <v>90</v>
      </c>
      <c r="H90" s="25">
        <v>211.179</v>
      </c>
      <c r="I90" s="49">
        <v>216.48</v>
      </c>
      <c r="J90" s="50">
        <f t="shared" si="1"/>
        <v>5.3009999999999877</v>
      </c>
      <c r="M90" s="40"/>
    </row>
    <row r="91" spans="1:13" ht="26.4" x14ac:dyDescent="0.25">
      <c r="A91" s="7"/>
      <c r="B91" s="7"/>
      <c r="C91" s="7"/>
      <c r="D91" s="54" t="s">
        <v>91</v>
      </c>
      <c r="E91" s="2" t="s">
        <v>17</v>
      </c>
      <c r="F91" s="10">
        <v>283.36</v>
      </c>
      <c r="G91" s="26" t="s">
        <v>91</v>
      </c>
      <c r="H91" s="25">
        <v>16.791</v>
      </c>
      <c r="I91" s="49">
        <v>13.738</v>
      </c>
      <c r="J91" s="50">
        <f t="shared" si="1"/>
        <v>-3.0530000000000008</v>
      </c>
      <c r="M91" s="40"/>
    </row>
    <row r="92" spans="1:13" x14ac:dyDescent="0.25">
      <c r="A92" s="7"/>
      <c r="B92" s="7"/>
      <c r="C92" s="7"/>
      <c r="D92" s="54" t="s">
        <v>92</v>
      </c>
      <c r="E92" s="2" t="s">
        <v>17</v>
      </c>
      <c r="F92" s="24">
        <v>288.01</v>
      </c>
      <c r="G92" s="26" t="s">
        <v>92</v>
      </c>
      <c r="H92" s="28">
        <v>1</v>
      </c>
      <c r="I92" s="22">
        <v>0.51900000000000002</v>
      </c>
      <c r="J92" s="8">
        <f t="shared" si="1"/>
        <v>-0.48099999999999998</v>
      </c>
      <c r="M92" s="40"/>
    </row>
    <row r="93" spans="1:13" x14ac:dyDescent="0.25">
      <c r="A93" s="7"/>
      <c r="B93" s="7"/>
      <c r="C93" s="7"/>
      <c r="D93" s="55"/>
      <c r="E93" s="2" t="s">
        <v>17</v>
      </c>
      <c r="F93" s="10">
        <v>283.36</v>
      </c>
      <c r="G93" s="27"/>
      <c r="H93" s="25">
        <v>5</v>
      </c>
      <c r="I93" s="22">
        <v>0.81399999999999995</v>
      </c>
      <c r="J93" s="8">
        <f t="shared" si="1"/>
        <v>-4.1859999999999999</v>
      </c>
      <c r="M93" s="40"/>
    </row>
    <row r="94" spans="1:13" ht="39.6" x14ac:dyDescent="0.25">
      <c r="A94" s="7"/>
      <c r="B94" s="7"/>
      <c r="C94" s="7"/>
      <c r="D94" s="54" t="s">
        <v>93</v>
      </c>
      <c r="E94" s="2" t="s">
        <v>17</v>
      </c>
      <c r="F94" s="24">
        <v>278.70999999999998</v>
      </c>
      <c r="G94" s="26" t="s">
        <v>93</v>
      </c>
      <c r="H94" s="25">
        <v>183.33</v>
      </c>
      <c r="I94" s="22">
        <v>0.42399999999999999</v>
      </c>
      <c r="J94" s="8">
        <f t="shared" si="1"/>
        <v>-182.90600000000001</v>
      </c>
      <c r="M94" s="40"/>
    </row>
    <row r="95" spans="1:13" x14ac:dyDescent="0.25">
      <c r="A95" s="7"/>
      <c r="B95" s="7"/>
      <c r="C95" s="7"/>
      <c r="D95" s="54" t="s">
        <v>94</v>
      </c>
      <c r="E95" s="2" t="s">
        <v>17</v>
      </c>
      <c r="F95" s="24">
        <v>288.01</v>
      </c>
      <c r="G95" s="26" t="s">
        <v>94</v>
      </c>
      <c r="H95" s="25">
        <v>0</v>
      </c>
      <c r="I95" s="22">
        <v>0</v>
      </c>
      <c r="J95" s="8">
        <f t="shared" si="1"/>
        <v>0</v>
      </c>
      <c r="M95" s="40"/>
    </row>
    <row r="96" spans="1:13" ht="30.75" customHeight="1" x14ac:dyDescent="0.25">
      <c r="A96" s="7"/>
      <c r="B96" s="7"/>
      <c r="C96" s="7"/>
      <c r="D96" s="54" t="s">
        <v>95</v>
      </c>
      <c r="E96" s="2" t="s">
        <v>17</v>
      </c>
      <c r="F96" s="10">
        <v>297.3</v>
      </c>
      <c r="G96" s="26" t="s">
        <v>95</v>
      </c>
      <c r="H96" s="28">
        <v>0</v>
      </c>
      <c r="I96" s="22">
        <v>0</v>
      </c>
      <c r="J96" s="8">
        <f t="shared" si="1"/>
        <v>0</v>
      </c>
      <c r="M96" s="40"/>
    </row>
    <row r="97" spans="1:13" x14ac:dyDescent="0.25">
      <c r="A97" s="7"/>
      <c r="B97" s="7"/>
      <c r="C97" s="7"/>
      <c r="D97" s="54" t="s">
        <v>96</v>
      </c>
      <c r="E97" s="2" t="s">
        <v>17</v>
      </c>
      <c r="F97" s="24">
        <v>288.01</v>
      </c>
      <c r="G97" s="26" t="s">
        <v>96</v>
      </c>
      <c r="H97" s="25">
        <v>0.91</v>
      </c>
      <c r="I97" s="22">
        <v>0.88700000000000001</v>
      </c>
      <c r="J97" s="8">
        <f t="shared" si="1"/>
        <v>-2.300000000000002E-2</v>
      </c>
      <c r="M97" s="40"/>
    </row>
    <row r="98" spans="1:13" ht="26.4" x14ac:dyDescent="0.25">
      <c r="A98" s="7"/>
      <c r="B98" s="7"/>
      <c r="C98" s="7"/>
      <c r="D98" s="54" t="s">
        <v>97</v>
      </c>
      <c r="E98" s="2" t="s">
        <v>17</v>
      </c>
      <c r="F98" s="24">
        <v>288.01</v>
      </c>
      <c r="G98" s="26" t="s">
        <v>97</v>
      </c>
      <c r="H98" s="25">
        <v>3.2850000000000001</v>
      </c>
      <c r="I98" s="22">
        <v>3.24</v>
      </c>
      <c r="J98" s="8">
        <f t="shared" si="1"/>
        <v>-4.4999999999999929E-2</v>
      </c>
      <c r="M98" s="40"/>
    </row>
    <row r="99" spans="1:13" x14ac:dyDescent="0.25">
      <c r="A99" s="7"/>
      <c r="B99" s="7"/>
      <c r="C99" s="7"/>
      <c r="D99" s="54" t="s">
        <v>98</v>
      </c>
      <c r="E99" s="2" t="s">
        <v>17</v>
      </c>
      <c r="F99" s="10">
        <v>297.3</v>
      </c>
      <c r="G99" s="26" t="s">
        <v>98</v>
      </c>
      <c r="H99" s="25">
        <v>0</v>
      </c>
      <c r="I99" s="22">
        <v>0</v>
      </c>
      <c r="J99" s="8">
        <f t="shared" si="1"/>
        <v>0</v>
      </c>
      <c r="M99" s="40"/>
    </row>
    <row r="100" spans="1:13" x14ac:dyDescent="0.25">
      <c r="A100" s="7"/>
      <c r="B100" s="7"/>
      <c r="C100" s="7"/>
      <c r="D100" s="54" t="s">
        <v>99</v>
      </c>
      <c r="E100" s="2" t="s">
        <v>17</v>
      </c>
      <c r="F100" s="10">
        <v>297.3</v>
      </c>
      <c r="G100" s="26" t="s">
        <v>99</v>
      </c>
      <c r="H100" s="25">
        <v>0.02</v>
      </c>
      <c r="I100" s="22">
        <v>6.7000000000000004E-2</v>
      </c>
      <c r="J100" s="8">
        <f t="shared" si="1"/>
        <v>4.7E-2</v>
      </c>
      <c r="M100" s="40"/>
    </row>
    <row r="101" spans="1:13" x14ac:dyDescent="0.25">
      <c r="A101" s="7"/>
      <c r="B101" s="7"/>
      <c r="C101" s="7"/>
      <c r="D101" s="54" t="s">
        <v>100</v>
      </c>
      <c r="E101" s="2" t="s">
        <v>17</v>
      </c>
      <c r="F101" s="10">
        <v>283.36</v>
      </c>
      <c r="G101" s="26" t="s">
        <v>100</v>
      </c>
      <c r="H101" s="25">
        <v>10.5</v>
      </c>
      <c r="I101" s="22">
        <v>10.484</v>
      </c>
      <c r="J101" s="8">
        <f t="shared" si="1"/>
        <v>-1.6000000000000014E-2</v>
      </c>
      <c r="M101" s="40"/>
    </row>
    <row r="102" spans="1:13" x14ac:dyDescent="0.25">
      <c r="A102" s="7"/>
      <c r="B102" s="7"/>
      <c r="C102" s="7"/>
      <c r="D102" s="54" t="s">
        <v>101</v>
      </c>
      <c r="E102" s="2" t="s">
        <v>17</v>
      </c>
      <c r="F102" s="10">
        <v>288.01</v>
      </c>
      <c r="G102" s="26" t="s">
        <v>101</v>
      </c>
      <c r="H102" s="25">
        <v>0</v>
      </c>
      <c r="I102" s="22">
        <v>0</v>
      </c>
      <c r="J102" s="8">
        <f t="shared" si="1"/>
        <v>0</v>
      </c>
      <c r="M102" s="40"/>
    </row>
    <row r="103" spans="1:13" x14ac:dyDescent="0.25">
      <c r="A103" s="7"/>
      <c r="B103" s="7"/>
      <c r="C103" s="7"/>
      <c r="D103" s="54" t="s">
        <v>102</v>
      </c>
      <c r="E103" s="2" t="s">
        <v>17</v>
      </c>
      <c r="F103" s="10">
        <v>297.3</v>
      </c>
      <c r="G103" s="26" t="s">
        <v>102</v>
      </c>
      <c r="H103" s="25">
        <v>0</v>
      </c>
      <c r="I103" s="22">
        <v>2.5000000000000001E-2</v>
      </c>
      <c r="J103" s="8">
        <f t="shared" si="1"/>
        <v>2.5000000000000001E-2</v>
      </c>
      <c r="M103" s="40"/>
    </row>
    <row r="104" spans="1:13" ht="26.4" x14ac:dyDescent="0.25">
      <c r="A104" s="7"/>
      <c r="B104" s="7"/>
      <c r="C104" s="7"/>
      <c r="D104" s="54" t="s">
        <v>103</v>
      </c>
      <c r="E104" s="2" t="s">
        <v>17</v>
      </c>
      <c r="F104" s="24">
        <v>288.01</v>
      </c>
      <c r="G104" s="26" t="s">
        <v>103</v>
      </c>
      <c r="H104" s="25">
        <v>0</v>
      </c>
      <c r="I104" s="22">
        <v>0</v>
      </c>
      <c r="J104" s="8">
        <f t="shared" si="1"/>
        <v>0</v>
      </c>
      <c r="M104" s="40"/>
    </row>
    <row r="105" spans="1:13" x14ac:dyDescent="0.25">
      <c r="A105" s="7"/>
      <c r="B105" s="7"/>
      <c r="C105" s="7"/>
      <c r="D105" s="54" t="s">
        <v>104</v>
      </c>
      <c r="E105" s="2" t="s">
        <v>17</v>
      </c>
      <c r="F105" s="24">
        <v>288.01</v>
      </c>
      <c r="G105" s="26" t="s">
        <v>104</v>
      </c>
      <c r="H105" s="25">
        <v>0</v>
      </c>
      <c r="I105" s="22">
        <v>0.104</v>
      </c>
      <c r="J105" s="8">
        <f t="shared" si="1"/>
        <v>0.104</v>
      </c>
      <c r="M105" s="40"/>
    </row>
    <row r="106" spans="1:13" x14ac:dyDescent="0.25">
      <c r="A106" s="7"/>
      <c r="B106" s="7"/>
      <c r="C106" s="7"/>
      <c r="D106" s="54" t="s">
        <v>105</v>
      </c>
      <c r="E106" s="2" t="s">
        <v>17</v>
      </c>
      <c r="F106" s="24">
        <v>288.01</v>
      </c>
      <c r="G106" s="26" t="s">
        <v>105</v>
      </c>
      <c r="H106" s="25">
        <v>0.04</v>
      </c>
      <c r="I106" s="22">
        <v>0.03</v>
      </c>
      <c r="J106" s="8">
        <f t="shared" si="1"/>
        <v>-1.0000000000000002E-2</v>
      </c>
      <c r="M106" s="40"/>
    </row>
    <row r="107" spans="1:13" x14ac:dyDescent="0.25">
      <c r="A107" s="7"/>
      <c r="B107" s="7"/>
      <c r="C107" s="7"/>
      <c r="D107" s="54" t="s">
        <v>106</v>
      </c>
      <c r="E107" s="2" t="s">
        <v>17</v>
      </c>
      <c r="F107" s="10">
        <v>297.3</v>
      </c>
      <c r="G107" s="26" t="s">
        <v>106</v>
      </c>
      <c r="H107" s="25">
        <v>0</v>
      </c>
      <c r="I107" s="22">
        <v>0</v>
      </c>
      <c r="J107" s="8">
        <f t="shared" si="1"/>
        <v>0</v>
      </c>
      <c r="M107" s="40"/>
    </row>
    <row r="108" spans="1:13" x14ac:dyDescent="0.25">
      <c r="A108" s="7"/>
      <c r="B108" s="7"/>
      <c r="C108" s="7"/>
      <c r="D108" s="55"/>
      <c r="E108" s="2" t="s">
        <v>17</v>
      </c>
      <c r="F108" s="10">
        <v>297.3</v>
      </c>
      <c r="G108" s="27"/>
      <c r="H108" s="25">
        <v>0.08</v>
      </c>
      <c r="I108" s="22">
        <v>0</v>
      </c>
      <c r="J108" s="8">
        <f t="shared" si="1"/>
        <v>-0.08</v>
      </c>
      <c r="M108" s="40"/>
    </row>
    <row r="109" spans="1:13" ht="26.4" x14ac:dyDescent="0.25">
      <c r="A109" s="7"/>
      <c r="B109" s="7"/>
      <c r="C109" s="7"/>
      <c r="D109" s="54" t="s">
        <v>107</v>
      </c>
      <c r="E109" s="2" t="s">
        <v>17</v>
      </c>
      <c r="F109" s="10">
        <v>297.3</v>
      </c>
      <c r="G109" s="26" t="s">
        <v>107</v>
      </c>
      <c r="H109" s="25">
        <v>0.02</v>
      </c>
      <c r="I109" s="22">
        <v>0</v>
      </c>
      <c r="J109" s="8">
        <f t="shared" si="1"/>
        <v>-0.02</v>
      </c>
      <c r="M109" s="40"/>
    </row>
    <row r="110" spans="1:13" x14ac:dyDescent="0.25">
      <c r="A110" s="7"/>
      <c r="B110" s="7"/>
      <c r="C110" s="7"/>
      <c r="D110" s="55"/>
      <c r="E110" s="2" t="s">
        <v>17</v>
      </c>
      <c r="F110" s="10">
        <v>297.3</v>
      </c>
      <c r="G110" s="27"/>
      <c r="H110" s="25">
        <v>0.02</v>
      </c>
      <c r="I110" s="22">
        <v>8.2000000000000003E-2</v>
      </c>
      <c r="J110" s="8">
        <f t="shared" si="1"/>
        <v>6.2E-2</v>
      </c>
      <c r="M110" s="40"/>
    </row>
    <row r="111" spans="1:13" x14ac:dyDescent="0.25">
      <c r="A111" s="7"/>
      <c r="B111" s="7"/>
      <c r="C111" s="7"/>
      <c r="D111" s="55"/>
      <c r="E111" s="2" t="s">
        <v>17</v>
      </c>
      <c r="F111" s="10">
        <v>297.3</v>
      </c>
      <c r="G111" s="27"/>
      <c r="H111" s="25">
        <v>0</v>
      </c>
      <c r="I111" s="22">
        <v>0</v>
      </c>
      <c r="J111" s="8">
        <f t="shared" si="1"/>
        <v>0</v>
      </c>
      <c r="M111" s="40"/>
    </row>
    <row r="112" spans="1:13" x14ac:dyDescent="0.25">
      <c r="A112" s="7"/>
      <c r="B112" s="7"/>
      <c r="C112" s="7"/>
      <c r="D112" s="54" t="s">
        <v>108</v>
      </c>
      <c r="E112" s="2" t="s">
        <v>17</v>
      </c>
      <c r="F112" s="10">
        <v>297.3</v>
      </c>
      <c r="G112" s="26" t="s">
        <v>108</v>
      </c>
      <c r="H112" s="25">
        <v>0.02</v>
      </c>
      <c r="I112" s="22">
        <v>2.7E-2</v>
      </c>
      <c r="J112" s="8">
        <f t="shared" si="1"/>
        <v>6.9999999999999993E-3</v>
      </c>
      <c r="M112" s="40"/>
    </row>
    <row r="113" spans="1:13" x14ac:dyDescent="0.25">
      <c r="A113" s="7"/>
      <c r="B113" s="7"/>
      <c r="C113" s="7"/>
      <c r="D113" s="54" t="s">
        <v>109</v>
      </c>
      <c r="E113" s="2" t="s">
        <v>17</v>
      </c>
      <c r="F113" s="10">
        <v>288.01</v>
      </c>
      <c r="G113" s="26" t="s">
        <v>109</v>
      </c>
      <c r="H113" s="25">
        <v>1.089</v>
      </c>
      <c r="I113" s="22">
        <v>0.223</v>
      </c>
      <c r="J113" s="8">
        <f t="shared" si="1"/>
        <v>-0.86599999999999999</v>
      </c>
      <c r="M113" s="40"/>
    </row>
    <row r="114" spans="1:13" x14ac:dyDescent="0.25">
      <c r="A114" s="7"/>
      <c r="B114" s="7"/>
      <c r="C114" s="7"/>
      <c r="D114" s="54" t="s">
        <v>110</v>
      </c>
      <c r="E114" s="2" t="s">
        <v>17</v>
      </c>
      <c r="F114" s="10">
        <v>288.01</v>
      </c>
      <c r="G114" s="26" t="s">
        <v>110</v>
      </c>
      <c r="H114" s="25">
        <v>0</v>
      </c>
      <c r="I114" s="22">
        <v>0</v>
      </c>
      <c r="J114" s="8">
        <f t="shared" si="1"/>
        <v>0</v>
      </c>
      <c r="M114" s="40"/>
    </row>
    <row r="115" spans="1:13" x14ac:dyDescent="0.25">
      <c r="A115" s="7"/>
      <c r="B115" s="7"/>
      <c r="C115" s="7"/>
      <c r="D115" s="54" t="s">
        <v>111</v>
      </c>
      <c r="E115" s="2" t="s">
        <v>17</v>
      </c>
      <c r="F115" s="10">
        <v>297.3</v>
      </c>
      <c r="G115" s="26" t="s">
        <v>111</v>
      </c>
      <c r="H115" s="25">
        <v>0.3</v>
      </c>
      <c r="I115" s="22">
        <v>0.104</v>
      </c>
      <c r="J115" s="8">
        <f t="shared" si="1"/>
        <v>-0.19600000000000001</v>
      </c>
      <c r="M115" s="40"/>
    </row>
    <row r="116" spans="1:13" x14ac:dyDescent="0.25">
      <c r="A116" s="7"/>
      <c r="B116" s="7"/>
      <c r="C116" s="7"/>
      <c r="D116" s="55"/>
      <c r="E116" s="2" t="s">
        <v>17</v>
      </c>
      <c r="F116" s="10">
        <v>288.01</v>
      </c>
      <c r="G116" s="27"/>
      <c r="H116" s="25">
        <v>0.3</v>
      </c>
      <c r="I116" s="22">
        <v>0</v>
      </c>
      <c r="J116" s="8">
        <f t="shared" si="1"/>
        <v>-0.3</v>
      </c>
      <c r="M116" s="40"/>
    </row>
    <row r="117" spans="1:13" x14ac:dyDescent="0.25">
      <c r="A117" s="7"/>
      <c r="B117" s="7"/>
      <c r="C117" s="7"/>
      <c r="D117" s="54" t="s">
        <v>112</v>
      </c>
      <c r="E117" s="2" t="s">
        <v>17</v>
      </c>
      <c r="F117" s="10">
        <v>288.01</v>
      </c>
      <c r="G117" s="26" t="s">
        <v>112</v>
      </c>
      <c r="H117" s="25">
        <v>6.2510000000000003</v>
      </c>
      <c r="I117" s="22">
        <v>3.1560000000000001</v>
      </c>
      <c r="J117" s="8">
        <f t="shared" si="1"/>
        <v>-3.0950000000000002</v>
      </c>
      <c r="M117" s="40"/>
    </row>
    <row r="118" spans="1:13" x14ac:dyDescent="0.25">
      <c r="A118" s="7"/>
      <c r="B118" s="7"/>
      <c r="C118" s="7"/>
      <c r="D118" s="54" t="s">
        <v>113</v>
      </c>
      <c r="E118" s="2" t="s">
        <v>17</v>
      </c>
      <c r="F118" s="10">
        <v>288.01</v>
      </c>
      <c r="G118" s="26" t="s">
        <v>113</v>
      </c>
      <c r="H118" s="25">
        <v>0.6</v>
      </c>
      <c r="I118" s="22">
        <v>0.55000000000000004</v>
      </c>
      <c r="J118" s="8">
        <f t="shared" si="1"/>
        <v>-4.9999999999999933E-2</v>
      </c>
      <c r="M118" s="40"/>
    </row>
    <row r="119" spans="1:13" ht="39.6" x14ac:dyDescent="0.25">
      <c r="A119" s="7"/>
      <c r="B119" s="7"/>
      <c r="C119" s="7"/>
      <c r="D119" s="54" t="s">
        <v>114</v>
      </c>
      <c r="E119" s="2" t="s">
        <v>17</v>
      </c>
      <c r="F119" s="10">
        <v>288.01</v>
      </c>
      <c r="G119" s="26" t="s">
        <v>114</v>
      </c>
      <c r="H119" s="25">
        <v>0</v>
      </c>
      <c r="I119" s="22">
        <v>0</v>
      </c>
      <c r="J119" s="8">
        <f t="shared" si="1"/>
        <v>0</v>
      </c>
      <c r="M119" s="40"/>
    </row>
    <row r="120" spans="1:13" x14ac:dyDescent="0.25">
      <c r="A120" s="7"/>
      <c r="B120" s="7"/>
      <c r="C120" s="7"/>
      <c r="D120" s="54" t="s">
        <v>115</v>
      </c>
      <c r="E120" s="2" t="s">
        <v>17</v>
      </c>
      <c r="F120" s="10">
        <v>288.01</v>
      </c>
      <c r="G120" s="26" t="s">
        <v>115</v>
      </c>
      <c r="H120" s="25">
        <v>0.12</v>
      </c>
      <c r="I120" s="22">
        <v>0.115</v>
      </c>
      <c r="J120" s="8">
        <f t="shared" si="1"/>
        <v>-4.9999999999999906E-3</v>
      </c>
      <c r="M120" s="40"/>
    </row>
    <row r="121" spans="1:13" x14ac:dyDescent="0.25">
      <c r="A121" s="7"/>
      <c r="B121" s="7"/>
      <c r="C121" s="7"/>
      <c r="D121" s="54" t="s">
        <v>116</v>
      </c>
      <c r="E121" s="2" t="s">
        <v>17</v>
      </c>
      <c r="F121" s="10">
        <v>288.01</v>
      </c>
      <c r="G121" s="26" t="s">
        <v>116</v>
      </c>
      <c r="H121" s="25">
        <v>0.1</v>
      </c>
      <c r="I121" s="22">
        <v>0.08</v>
      </c>
      <c r="J121" s="8">
        <f t="shared" si="1"/>
        <v>-2.0000000000000004E-2</v>
      </c>
      <c r="M121" s="40"/>
    </row>
    <row r="122" spans="1:13" x14ac:dyDescent="0.25">
      <c r="A122" s="7"/>
      <c r="B122" s="7"/>
      <c r="C122" s="7"/>
      <c r="D122" s="54" t="s">
        <v>117</v>
      </c>
      <c r="E122" s="2"/>
      <c r="F122" s="24">
        <v>297.3</v>
      </c>
      <c r="G122" s="26" t="s">
        <v>117</v>
      </c>
      <c r="H122" s="25">
        <v>0.05</v>
      </c>
      <c r="I122" s="22">
        <v>4.9000000000000002E-2</v>
      </c>
      <c r="J122" s="8">
        <f>I122-H122</f>
        <v>-1.0000000000000009E-3</v>
      </c>
      <c r="M122" s="40"/>
    </row>
    <row r="123" spans="1:13" x14ac:dyDescent="0.25">
      <c r="A123" s="7"/>
      <c r="B123" s="7"/>
      <c r="C123" s="7"/>
      <c r="D123" s="54" t="s">
        <v>118</v>
      </c>
      <c r="E123" s="2" t="s">
        <v>17</v>
      </c>
      <c r="F123" s="10">
        <v>297.3</v>
      </c>
      <c r="G123" s="26" t="s">
        <v>118</v>
      </c>
      <c r="H123" s="25">
        <v>0.02</v>
      </c>
      <c r="I123" s="22">
        <v>0.01</v>
      </c>
      <c r="J123" s="8">
        <f t="shared" si="1"/>
        <v>-0.01</v>
      </c>
      <c r="M123" s="40"/>
    </row>
    <row r="124" spans="1:13" x14ac:dyDescent="0.25">
      <c r="A124" s="7"/>
      <c r="B124" s="7"/>
      <c r="C124" s="7"/>
      <c r="D124" s="54" t="s">
        <v>119</v>
      </c>
      <c r="E124" s="2" t="s">
        <v>17</v>
      </c>
      <c r="F124" s="10">
        <v>185.82</v>
      </c>
      <c r="G124" s="26" t="s">
        <v>119</v>
      </c>
      <c r="H124" s="25">
        <v>982.84799999999996</v>
      </c>
      <c r="I124" s="22">
        <v>0</v>
      </c>
      <c r="J124" s="8">
        <f t="shared" si="1"/>
        <v>-982.84799999999996</v>
      </c>
      <c r="M124" s="40"/>
    </row>
    <row r="125" spans="1:13" x14ac:dyDescent="0.25">
      <c r="A125" s="7"/>
      <c r="B125" s="7"/>
      <c r="C125" s="7"/>
      <c r="D125" s="54" t="s">
        <v>120</v>
      </c>
      <c r="E125" s="2" t="s">
        <v>17</v>
      </c>
      <c r="F125" s="10">
        <v>288.01</v>
      </c>
      <c r="G125" s="26" t="s">
        <v>120</v>
      </c>
      <c r="H125" s="25">
        <v>0.9</v>
      </c>
      <c r="I125" s="22">
        <v>0</v>
      </c>
      <c r="J125" s="8">
        <f t="shared" si="1"/>
        <v>-0.9</v>
      </c>
      <c r="M125" s="40"/>
    </row>
    <row r="126" spans="1:13" ht="26.4" x14ac:dyDescent="0.25">
      <c r="A126" s="7"/>
      <c r="B126" s="7"/>
      <c r="C126" s="7"/>
      <c r="D126" s="54" t="s">
        <v>121</v>
      </c>
      <c r="E126" s="2" t="s">
        <v>17</v>
      </c>
      <c r="F126" s="10">
        <v>297.3</v>
      </c>
      <c r="G126" s="26" t="s">
        <v>121</v>
      </c>
      <c r="H126" s="25">
        <v>0</v>
      </c>
      <c r="I126" s="22">
        <v>0</v>
      </c>
      <c r="J126" s="8">
        <f t="shared" si="1"/>
        <v>0</v>
      </c>
      <c r="M126" s="40"/>
    </row>
    <row r="127" spans="1:13" ht="26.4" x14ac:dyDescent="0.25">
      <c r="A127" s="7"/>
      <c r="B127" s="7"/>
      <c r="C127" s="7"/>
      <c r="D127" s="54" t="s">
        <v>122</v>
      </c>
      <c r="E127" s="2" t="s">
        <v>17</v>
      </c>
      <c r="F127" s="10">
        <v>297.3</v>
      </c>
      <c r="G127" s="26" t="s">
        <v>122</v>
      </c>
      <c r="H127" s="25">
        <v>5.1999999999999998E-2</v>
      </c>
      <c r="I127" s="22">
        <v>5.1999999999999998E-2</v>
      </c>
      <c r="J127" s="8">
        <f t="shared" si="1"/>
        <v>0</v>
      </c>
      <c r="M127" s="40"/>
    </row>
    <row r="128" spans="1:13" x14ac:dyDescent="0.25">
      <c r="A128" s="7"/>
      <c r="B128" s="7"/>
      <c r="C128" s="7"/>
      <c r="D128" s="54" t="s">
        <v>123</v>
      </c>
      <c r="E128" s="2" t="s">
        <v>17</v>
      </c>
      <c r="F128" s="10">
        <v>297.3</v>
      </c>
      <c r="G128" s="26" t="s">
        <v>123</v>
      </c>
      <c r="H128" s="25">
        <v>0</v>
      </c>
      <c r="I128" s="22">
        <v>0</v>
      </c>
      <c r="J128" s="8">
        <f t="shared" si="1"/>
        <v>0</v>
      </c>
      <c r="M128" s="40"/>
    </row>
    <row r="129" spans="1:13" ht="26.4" x14ac:dyDescent="0.25">
      <c r="A129" s="7"/>
      <c r="B129" s="7"/>
      <c r="C129" s="7"/>
      <c r="D129" s="54" t="s">
        <v>124</v>
      </c>
      <c r="E129" s="2" t="s">
        <v>17</v>
      </c>
      <c r="F129" s="10">
        <v>283.36</v>
      </c>
      <c r="G129" s="26" t="s">
        <v>124</v>
      </c>
      <c r="H129" s="25">
        <v>0</v>
      </c>
      <c r="I129" s="22">
        <v>0</v>
      </c>
      <c r="J129" s="8">
        <f t="shared" si="1"/>
        <v>0</v>
      </c>
      <c r="M129" s="40"/>
    </row>
    <row r="130" spans="1:13" x14ac:dyDescent="0.25">
      <c r="A130" s="7"/>
      <c r="B130" s="7"/>
      <c r="C130" s="7"/>
      <c r="D130" s="55"/>
      <c r="E130" s="2" t="s">
        <v>17</v>
      </c>
      <c r="F130" s="10">
        <v>283.36</v>
      </c>
      <c r="G130" s="27"/>
      <c r="H130" s="25">
        <v>0</v>
      </c>
      <c r="I130" s="22">
        <v>0</v>
      </c>
      <c r="J130" s="8">
        <f t="shared" si="1"/>
        <v>0</v>
      </c>
      <c r="M130" s="40"/>
    </row>
    <row r="131" spans="1:13" x14ac:dyDescent="0.25">
      <c r="A131" s="7"/>
      <c r="B131" s="7"/>
      <c r="C131" s="7"/>
      <c r="D131" s="55"/>
      <c r="E131" s="2" t="s">
        <v>17</v>
      </c>
      <c r="F131" s="10">
        <v>283.36</v>
      </c>
      <c r="G131" s="27"/>
      <c r="H131" s="25">
        <v>1.4</v>
      </c>
      <c r="I131" s="22">
        <v>1.397</v>
      </c>
      <c r="J131" s="8">
        <f t="shared" si="1"/>
        <v>-2.9999999999998916E-3</v>
      </c>
      <c r="M131" s="40"/>
    </row>
    <row r="132" spans="1:13" x14ac:dyDescent="0.25">
      <c r="A132" s="7"/>
      <c r="B132" s="7"/>
      <c r="C132" s="7"/>
      <c r="D132" s="55"/>
      <c r="E132" s="2" t="s">
        <v>17</v>
      </c>
      <c r="F132" s="10">
        <v>283.36</v>
      </c>
      <c r="G132" s="27"/>
      <c r="H132" s="25">
        <v>36</v>
      </c>
      <c r="I132" s="22">
        <v>35.863</v>
      </c>
      <c r="J132" s="8">
        <f t="shared" si="1"/>
        <v>-0.13700000000000045</v>
      </c>
      <c r="M132" s="40"/>
    </row>
    <row r="133" spans="1:13" x14ac:dyDescent="0.25">
      <c r="A133" s="7"/>
      <c r="B133" s="7"/>
      <c r="C133" s="7"/>
      <c r="D133" s="54" t="s">
        <v>125</v>
      </c>
      <c r="E133" s="2" t="s">
        <v>17</v>
      </c>
      <c r="F133" s="10">
        <v>297.3</v>
      </c>
      <c r="G133" s="26" t="s">
        <v>125</v>
      </c>
      <c r="H133" s="25">
        <v>0</v>
      </c>
      <c r="I133" s="22">
        <v>0</v>
      </c>
      <c r="J133" s="8">
        <f t="shared" si="1"/>
        <v>0</v>
      </c>
      <c r="M133" s="40"/>
    </row>
    <row r="134" spans="1:13" x14ac:dyDescent="0.25">
      <c r="A134" s="7"/>
      <c r="B134" s="7"/>
      <c r="C134" s="7"/>
      <c r="D134" s="54" t="s">
        <v>126</v>
      </c>
      <c r="E134" s="2" t="s">
        <v>17</v>
      </c>
      <c r="F134" s="10">
        <v>288.01</v>
      </c>
      <c r="G134" s="26" t="s">
        <v>126</v>
      </c>
      <c r="H134" s="25">
        <v>0</v>
      </c>
      <c r="I134" s="22">
        <v>0</v>
      </c>
      <c r="J134" s="8">
        <f t="shared" si="1"/>
        <v>0</v>
      </c>
      <c r="M134" s="40"/>
    </row>
    <row r="135" spans="1:13" x14ac:dyDescent="0.25">
      <c r="A135" s="7"/>
      <c r="B135" s="7"/>
      <c r="C135" s="7"/>
      <c r="D135" s="54" t="s">
        <v>127</v>
      </c>
      <c r="E135" s="2" t="s">
        <v>17</v>
      </c>
      <c r="F135" s="10">
        <v>297.3</v>
      </c>
      <c r="G135" s="26" t="s">
        <v>127</v>
      </c>
      <c r="H135" s="25">
        <v>0</v>
      </c>
      <c r="I135" s="22">
        <v>0</v>
      </c>
      <c r="J135" s="8">
        <f t="shared" si="1"/>
        <v>0</v>
      </c>
      <c r="M135" s="40"/>
    </row>
    <row r="136" spans="1:13" x14ac:dyDescent="0.25">
      <c r="A136" s="7"/>
      <c r="B136" s="7"/>
      <c r="C136" s="7"/>
      <c r="D136" s="54" t="s">
        <v>128</v>
      </c>
      <c r="E136" s="2" t="s">
        <v>17</v>
      </c>
      <c r="F136" s="10">
        <v>288.01</v>
      </c>
      <c r="G136" s="26" t="s">
        <v>128</v>
      </c>
      <c r="H136" s="25">
        <v>0</v>
      </c>
      <c r="I136" s="22">
        <v>0</v>
      </c>
      <c r="J136" s="8">
        <f t="shared" si="1"/>
        <v>0</v>
      </c>
      <c r="M136" s="40"/>
    </row>
    <row r="137" spans="1:13" ht="26.4" x14ac:dyDescent="0.25">
      <c r="A137" s="7"/>
      <c r="B137" s="7"/>
      <c r="C137" s="7"/>
      <c r="D137" s="54" t="s">
        <v>129</v>
      </c>
      <c r="E137" s="2" t="s">
        <v>17</v>
      </c>
      <c r="F137" s="10">
        <v>288.01</v>
      </c>
      <c r="G137" s="26" t="s">
        <v>129</v>
      </c>
      <c r="H137" s="25">
        <v>2.4</v>
      </c>
      <c r="I137" s="22">
        <v>1.611</v>
      </c>
      <c r="J137" s="8">
        <f t="shared" si="1"/>
        <v>-0.78899999999999992</v>
      </c>
      <c r="M137" s="40"/>
    </row>
    <row r="138" spans="1:13" x14ac:dyDescent="0.25">
      <c r="A138" s="7"/>
      <c r="B138" s="7"/>
      <c r="C138" s="7"/>
      <c r="D138" s="54" t="s">
        <v>130</v>
      </c>
      <c r="E138" s="2" t="s">
        <v>17</v>
      </c>
      <c r="F138" s="10">
        <v>288.01</v>
      </c>
      <c r="G138" s="26" t="s">
        <v>130</v>
      </c>
      <c r="H138" s="25">
        <v>0.11</v>
      </c>
      <c r="I138" s="22">
        <v>0.114</v>
      </c>
      <c r="J138" s="8">
        <f t="shared" si="1"/>
        <v>4.0000000000000036E-3</v>
      </c>
      <c r="M138" s="40"/>
    </row>
    <row r="139" spans="1:13" x14ac:dyDescent="0.25">
      <c r="A139" s="7"/>
      <c r="B139" s="7"/>
      <c r="C139" s="7"/>
      <c r="D139" s="54" t="s">
        <v>131</v>
      </c>
      <c r="E139" s="2" t="s">
        <v>17</v>
      </c>
      <c r="F139" s="10">
        <v>288.01</v>
      </c>
      <c r="G139" s="26" t="s">
        <v>131</v>
      </c>
      <c r="H139" s="25">
        <v>0.6</v>
      </c>
      <c r="I139" s="22">
        <v>0</v>
      </c>
      <c r="J139" s="8">
        <f t="shared" si="1"/>
        <v>-0.6</v>
      </c>
      <c r="M139" s="40"/>
    </row>
    <row r="140" spans="1:13" x14ac:dyDescent="0.25">
      <c r="A140" s="7"/>
      <c r="B140" s="7"/>
      <c r="C140" s="7"/>
      <c r="D140" s="54" t="s">
        <v>132</v>
      </c>
      <c r="E140" s="2" t="s">
        <v>17</v>
      </c>
      <c r="F140" s="10">
        <v>288.01</v>
      </c>
      <c r="G140" s="26" t="s">
        <v>132</v>
      </c>
      <c r="H140" s="25">
        <v>0</v>
      </c>
      <c r="I140" s="22">
        <v>0</v>
      </c>
      <c r="J140" s="8">
        <f t="shared" si="1"/>
        <v>0</v>
      </c>
      <c r="M140" s="40"/>
    </row>
    <row r="141" spans="1:13" x14ac:dyDescent="0.25">
      <c r="A141" s="7"/>
      <c r="B141" s="7"/>
      <c r="C141" s="7"/>
      <c r="D141" s="54" t="s">
        <v>133</v>
      </c>
      <c r="E141" s="2" t="s">
        <v>17</v>
      </c>
      <c r="F141" s="10">
        <v>297.3</v>
      </c>
      <c r="G141" s="26" t="s">
        <v>133</v>
      </c>
      <c r="H141" s="25">
        <v>0.3</v>
      </c>
      <c r="I141" s="22">
        <v>7.2999999999999995E-2</v>
      </c>
      <c r="J141" s="8">
        <f t="shared" si="1"/>
        <v>-0.22699999999999998</v>
      </c>
      <c r="M141" s="40"/>
    </row>
    <row r="142" spans="1:13" x14ac:dyDescent="0.25">
      <c r="A142" s="7"/>
      <c r="B142" s="7"/>
      <c r="C142" s="7"/>
      <c r="D142" s="54" t="s">
        <v>134</v>
      </c>
      <c r="E142" s="2" t="s">
        <v>17</v>
      </c>
      <c r="F142" s="10">
        <v>288.01</v>
      </c>
      <c r="G142" s="26" t="s">
        <v>134</v>
      </c>
      <c r="H142" s="25">
        <v>0</v>
      </c>
      <c r="I142" s="22">
        <v>9.1189999999999998</v>
      </c>
      <c r="J142" s="8">
        <f t="shared" si="1"/>
        <v>9.1189999999999998</v>
      </c>
      <c r="M142" s="40"/>
    </row>
    <row r="143" spans="1:13" ht="26.4" x14ac:dyDescent="0.25">
      <c r="A143" s="7"/>
      <c r="B143" s="7"/>
      <c r="C143" s="7"/>
      <c r="D143" s="54" t="s">
        <v>135</v>
      </c>
      <c r="E143" s="2" t="s">
        <v>17</v>
      </c>
      <c r="F143" s="10">
        <v>288.01</v>
      </c>
      <c r="G143" s="26" t="s">
        <v>135</v>
      </c>
      <c r="H143" s="25">
        <v>6.0000000000000001E-3</v>
      </c>
      <c r="I143" s="22">
        <v>0</v>
      </c>
      <c r="J143" s="8">
        <f t="shared" si="1"/>
        <v>-6.0000000000000001E-3</v>
      </c>
      <c r="M143" s="40"/>
    </row>
    <row r="144" spans="1:13" ht="26.4" x14ac:dyDescent="0.25">
      <c r="A144" s="7"/>
      <c r="B144" s="7"/>
      <c r="C144" s="7"/>
      <c r="D144" s="54" t="s">
        <v>136</v>
      </c>
      <c r="E144" s="2" t="s">
        <v>17</v>
      </c>
      <c r="F144" s="10">
        <v>288.01</v>
      </c>
      <c r="G144" s="26" t="s">
        <v>136</v>
      </c>
      <c r="H144" s="25">
        <v>0.7</v>
      </c>
      <c r="I144" s="22">
        <v>0.41699999999999998</v>
      </c>
      <c r="J144" s="8">
        <f t="shared" si="1"/>
        <v>-0.28299999999999997</v>
      </c>
      <c r="M144" s="40"/>
    </row>
    <row r="145" spans="1:13" x14ac:dyDescent="0.25">
      <c r="A145" s="7"/>
      <c r="B145" s="7"/>
      <c r="C145" s="7"/>
      <c r="D145" s="54" t="s">
        <v>137</v>
      </c>
      <c r="E145" s="2" t="s">
        <v>17</v>
      </c>
      <c r="F145" s="10">
        <v>288.01</v>
      </c>
      <c r="G145" s="26" t="s">
        <v>137</v>
      </c>
      <c r="H145" s="25">
        <v>0</v>
      </c>
      <c r="I145" s="22">
        <v>0</v>
      </c>
      <c r="J145" s="8">
        <f t="shared" ref="J145:J165" si="2">I145-H145</f>
        <v>0</v>
      </c>
      <c r="M145" s="40"/>
    </row>
    <row r="146" spans="1:13" x14ac:dyDescent="0.25">
      <c r="A146" s="7"/>
      <c r="B146" s="7"/>
      <c r="C146" s="7"/>
      <c r="D146" s="54" t="s">
        <v>138</v>
      </c>
      <c r="E146" s="2" t="s">
        <v>17</v>
      </c>
      <c r="F146" s="10">
        <v>288.01</v>
      </c>
      <c r="G146" s="26" t="s">
        <v>138</v>
      </c>
      <c r="H146" s="25">
        <v>0.2</v>
      </c>
      <c r="I146" s="22">
        <v>0</v>
      </c>
      <c r="J146" s="8">
        <f t="shared" si="2"/>
        <v>-0.2</v>
      </c>
      <c r="M146" s="40"/>
    </row>
    <row r="147" spans="1:13" x14ac:dyDescent="0.25">
      <c r="A147" s="7"/>
      <c r="B147" s="7"/>
      <c r="C147" s="7"/>
      <c r="D147" s="54" t="s">
        <v>139</v>
      </c>
      <c r="E147" s="2" t="s">
        <v>17</v>
      </c>
      <c r="F147" s="10">
        <v>297.3</v>
      </c>
      <c r="G147" s="26" t="s">
        <v>139</v>
      </c>
      <c r="H147" s="25">
        <v>0</v>
      </c>
      <c r="I147" s="22">
        <v>0</v>
      </c>
      <c r="J147" s="8">
        <f t="shared" si="2"/>
        <v>0</v>
      </c>
      <c r="M147" s="40"/>
    </row>
    <row r="148" spans="1:13" x14ac:dyDescent="0.25">
      <c r="A148" s="7"/>
      <c r="B148" s="7"/>
      <c r="C148" s="7"/>
      <c r="D148" s="54" t="s">
        <v>140</v>
      </c>
      <c r="E148" s="2" t="s">
        <v>17</v>
      </c>
      <c r="F148" s="10">
        <v>297.3</v>
      </c>
      <c r="G148" s="26" t="s">
        <v>140</v>
      </c>
      <c r="H148" s="28">
        <v>0</v>
      </c>
      <c r="I148" s="22">
        <v>0</v>
      </c>
      <c r="J148" s="8">
        <f t="shared" si="2"/>
        <v>0</v>
      </c>
      <c r="M148" s="40"/>
    </row>
    <row r="149" spans="1:13" x14ac:dyDescent="0.25">
      <c r="A149" s="7"/>
      <c r="B149" s="7"/>
      <c r="C149" s="7"/>
      <c r="D149" s="54" t="s">
        <v>141</v>
      </c>
      <c r="E149" s="2" t="s">
        <v>17</v>
      </c>
      <c r="F149" s="10">
        <v>297.3</v>
      </c>
      <c r="G149" s="26" t="s">
        <v>141</v>
      </c>
      <c r="H149" s="28">
        <v>0.04</v>
      </c>
      <c r="I149" s="22">
        <v>0.11700000000000001</v>
      </c>
      <c r="J149" s="8">
        <f t="shared" si="2"/>
        <v>7.7000000000000013E-2</v>
      </c>
      <c r="M149" s="40"/>
    </row>
    <row r="150" spans="1:13" x14ac:dyDescent="0.25">
      <c r="A150" s="7"/>
      <c r="B150" s="7"/>
      <c r="C150" s="7"/>
      <c r="D150" s="54" t="s">
        <v>142</v>
      </c>
      <c r="E150" s="2" t="s">
        <v>17</v>
      </c>
      <c r="F150" s="10">
        <v>297.3</v>
      </c>
      <c r="G150" s="26" t="s">
        <v>142</v>
      </c>
      <c r="H150" s="43">
        <v>0</v>
      </c>
      <c r="I150" s="22">
        <v>0.104</v>
      </c>
      <c r="J150" s="8">
        <f t="shared" si="2"/>
        <v>0.104</v>
      </c>
      <c r="M150" s="40"/>
    </row>
    <row r="151" spans="1:13" ht="26.4" x14ac:dyDescent="0.25">
      <c r="A151" s="7"/>
      <c r="B151" s="7"/>
      <c r="C151" s="7"/>
      <c r="D151" s="54" t="s">
        <v>143</v>
      </c>
      <c r="E151" s="2" t="s">
        <v>17</v>
      </c>
      <c r="F151" s="10">
        <v>297.3</v>
      </c>
      <c r="G151" s="26" t="s">
        <v>143</v>
      </c>
      <c r="H151" s="44">
        <v>0</v>
      </c>
      <c r="I151" s="22">
        <v>0</v>
      </c>
      <c r="J151" s="8">
        <f t="shared" si="2"/>
        <v>0</v>
      </c>
      <c r="M151" s="40"/>
    </row>
    <row r="152" spans="1:13" x14ac:dyDescent="0.25">
      <c r="A152" s="7"/>
      <c r="B152" s="7"/>
      <c r="C152" s="7"/>
      <c r="D152" s="54" t="s">
        <v>144</v>
      </c>
      <c r="E152" s="2" t="s">
        <v>17</v>
      </c>
      <c r="F152" s="24">
        <v>297.3</v>
      </c>
      <c r="G152" s="26" t="s">
        <v>144</v>
      </c>
      <c r="H152" s="44">
        <v>0</v>
      </c>
      <c r="I152" s="22">
        <v>8.0000000000000002E-3</v>
      </c>
      <c r="J152" s="8">
        <f t="shared" si="2"/>
        <v>8.0000000000000002E-3</v>
      </c>
      <c r="M152" s="40"/>
    </row>
    <row r="153" spans="1:13" ht="26.4" x14ac:dyDescent="0.25">
      <c r="A153" s="7"/>
      <c r="B153" s="7"/>
      <c r="C153" s="7"/>
      <c r="D153" s="54" t="s">
        <v>145</v>
      </c>
      <c r="E153" s="2" t="s">
        <v>17</v>
      </c>
      <c r="F153" s="10">
        <v>288.01</v>
      </c>
      <c r="G153" s="26" t="s">
        <v>145</v>
      </c>
      <c r="H153" s="44">
        <v>0</v>
      </c>
      <c r="I153" s="22">
        <v>0</v>
      </c>
      <c r="J153" s="8">
        <f t="shared" si="2"/>
        <v>0</v>
      </c>
      <c r="L153" s="29"/>
      <c r="M153" s="40"/>
    </row>
    <row r="154" spans="1:13" x14ac:dyDescent="0.25">
      <c r="A154" s="56"/>
      <c r="B154" s="57"/>
      <c r="C154" s="56"/>
      <c r="D154" s="54" t="s">
        <v>146</v>
      </c>
      <c r="E154" s="2" t="s">
        <v>17</v>
      </c>
      <c r="F154" s="10">
        <v>297.3</v>
      </c>
      <c r="G154" s="26" t="s">
        <v>146</v>
      </c>
      <c r="H154" s="44">
        <v>0</v>
      </c>
      <c r="I154" s="45">
        <v>0</v>
      </c>
      <c r="J154" s="46">
        <f t="shared" si="2"/>
        <v>0</v>
      </c>
      <c r="M154" s="40"/>
    </row>
    <row r="155" spans="1:13" ht="31.35" customHeight="1" x14ac:dyDescent="0.25">
      <c r="A155" s="7"/>
      <c r="B155" s="7"/>
      <c r="C155" s="7"/>
      <c r="D155" s="58" t="s">
        <v>147</v>
      </c>
      <c r="E155" s="2" t="s">
        <v>17</v>
      </c>
      <c r="F155" s="10">
        <v>288.01</v>
      </c>
      <c r="G155" s="41" t="s">
        <v>147</v>
      </c>
      <c r="H155" s="44">
        <v>0</v>
      </c>
      <c r="I155" s="7">
        <v>4.0000000000000001E-3</v>
      </c>
      <c r="J155" s="7">
        <f t="shared" si="2"/>
        <v>4.0000000000000001E-3</v>
      </c>
      <c r="M155" s="40"/>
    </row>
    <row r="156" spans="1:13" ht="26.4" x14ac:dyDescent="0.25">
      <c r="A156" s="7"/>
      <c r="B156" s="7"/>
      <c r="C156" s="7"/>
      <c r="D156" s="59" t="s">
        <v>148</v>
      </c>
      <c r="E156" s="2" t="s">
        <v>17</v>
      </c>
      <c r="F156" s="10">
        <v>297.3</v>
      </c>
      <c r="G156" s="41" t="s">
        <v>148</v>
      </c>
      <c r="H156" s="44">
        <v>0</v>
      </c>
      <c r="I156" s="44">
        <v>0</v>
      </c>
      <c r="J156" s="7">
        <f t="shared" si="2"/>
        <v>0</v>
      </c>
      <c r="M156" s="40"/>
    </row>
    <row r="157" spans="1:13" x14ac:dyDescent="0.25">
      <c r="A157" s="7"/>
      <c r="B157" s="7"/>
      <c r="C157" s="7"/>
      <c r="D157" s="59" t="s">
        <v>149</v>
      </c>
      <c r="E157" s="2" t="s">
        <v>17</v>
      </c>
      <c r="F157" s="10">
        <v>297.3</v>
      </c>
      <c r="G157" s="41" t="s">
        <v>149</v>
      </c>
      <c r="H157" s="44">
        <v>0.1</v>
      </c>
      <c r="I157" s="44">
        <v>0.14799999999999999</v>
      </c>
      <c r="J157" s="44">
        <f t="shared" si="2"/>
        <v>4.7999999999999987E-2</v>
      </c>
      <c r="M157" s="40"/>
    </row>
    <row r="158" spans="1:13" x14ac:dyDescent="0.25">
      <c r="A158" s="7"/>
      <c r="B158" s="7"/>
      <c r="C158" s="7"/>
      <c r="D158" s="59" t="s">
        <v>150</v>
      </c>
      <c r="E158" s="2" t="s">
        <v>17</v>
      </c>
      <c r="F158" s="10">
        <v>288.01</v>
      </c>
      <c r="G158" s="41" t="s">
        <v>150</v>
      </c>
      <c r="H158" s="44">
        <v>0</v>
      </c>
      <c r="I158" s="44">
        <v>0</v>
      </c>
      <c r="J158" s="44">
        <f t="shared" si="2"/>
        <v>0</v>
      </c>
      <c r="M158" s="40"/>
    </row>
    <row r="159" spans="1:13" x14ac:dyDescent="0.25">
      <c r="A159" s="7"/>
      <c r="B159" s="7"/>
      <c r="C159" s="7"/>
      <c r="D159" s="59" t="s">
        <v>151</v>
      </c>
      <c r="E159" s="2" t="s">
        <v>17</v>
      </c>
      <c r="F159" s="10">
        <v>297.3</v>
      </c>
      <c r="G159" s="41" t="s">
        <v>151</v>
      </c>
      <c r="H159" s="44">
        <v>0</v>
      </c>
      <c r="I159" s="44">
        <v>0</v>
      </c>
      <c r="J159" s="44">
        <f t="shared" si="2"/>
        <v>0</v>
      </c>
      <c r="M159" s="40"/>
    </row>
    <row r="160" spans="1:13" x14ac:dyDescent="0.25">
      <c r="A160" s="7"/>
      <c r="B160" s="7"/>
      <c r="C160" s="7"/>
      <c r="D160" s="59" t="s">
        <v>152</v>
      </c>
      <c r="E160" s="2" t="s">
        <v>17</v>
      </c>
      <c r="F160" s="10">
        <v>297.3</v>
      </c>
      <c r="G160" s="41" t="s">
        <v>152</v>
      </c>
      <c r="H160" s="44">
        <v>0</v>
      </c>
      <c r="I160" s="44">
        <v>0</v>
      </c>
      <c r="J160" s="44">
        <f t="shared" si="2"/>
        <v>0</v>
      </c>
      <c r="M160" s="40"/>
    </row>
    <row r="161" spans="1:13" ht="26.4" x14ac:dyDescent="0.25">
      <c r="A161" s="7"/>
      <c r="B161" s="7"/>
      <c r="C161" s="7"/>
      <c r="D161" s="59" t="s">
        <v>153</v>
      </c>
      <c r="E161" s="2" t="s">
        <v>17</v>
      </c>
      <c r="F161" s="10">
        <v>297.3</v>
      </c>
      <c r="G161" s="41" t="s">
        <v>153</v>
      </c>
      <c r="H161" s="44">
        <v>0</v>
      </c>
      <c r="I161" s="44"/>
      <c r="J161" s="44">
        <f t="shared" si="2"/>
        <v>0</v>
      </c>
      <c r="M161" s="40"/>
    </row>
    <row r="162" spans="1:13" ht="49.2" customHeight="1" x14ac:dyDescent="0.25">
      <c r="A162" s="7"/>
      <c r="B162" s="7"/>
      <c r="C162" s="7"/>
      <c r="D162" s="41" t="s">
        <v>155</v>
      </c>
      <c r="E162" s="2" t="s">
        <v>17</v>
      </c>
      <c r="F162" s="10">
        <v>297.3</v>
      </c>
      <c r="G162" s="41" t="s">
        <v>155</v>
      </c>
      <c r="H162" s="44">
        <v>0</v>
      </c>
      <c r="I162" s="44">
        <v>0</v>
      </c>
      <c r="J162" s="44">
        <f t="shared" si="2"/>
        <v>0</v>
      </c>
      <c r="M162" s="40"/>
    </row>
    <row r="163" spans="1:13" ht="28.8" customHeight="1" x14ac:dyDescent="0.25">
      <c r="A163" s="7"/>
      <c r="B163" s="7"/>
      <c r="C163" s="7"/>
      <c r="D163" s="26" t="s">
        <v>159</v>
      </c>
      <c r="E163" s="2" t="s">
        <v>17</v>
      </c>
      <c r="F163" s="10">
        <v>283.36</v>
      </c>
      <c r="G163" s="42" t="s">
        <v>159</v>
      </c>
      <c r="H163" s="25">
        <v>0</v>
      </c>
      <c r="I163" s="22">
        <v>0</v>
      </c>
      <c r="J163" s="8">
        <f t="shared" si="2"/>
        <v>0</v>
      </c>
      <c r="M163" s="40"/>
    </row>
    <row r="164" spans="1:13" ht="28.8" customHeight="1" x14ac:dyDescent="0.25">
      <c r="A164" s="7"/>
      <c r="B164" s="7"/>
      <c r="C164" s="7"/>
      <c r="D164" s="26" t="s">
        <v>160</v>
      </c>
      <c r="E164" s="2" t="s">
        <v>17</v>
      </c>
      <c r="F164" s="10">
        <v>297.3</v>
      </c>
      <c r="G164" s="26" t="s">
        <v>160</v>
      </c>
      <c r="H164" s="25">
        <v>0</v>
      </c>
      <c r="I164" s="22">
        <v>0</v>
      </c>
      <c r="J164" s="8">
        <f t="shared" si="2"/>
        <v>0</v>
      </c>
      <c r="M164" s="40"/>
    </row>
    <row r="165" spans="1:13" ht="39.6" x14ac:dyDescent="0.25">
      <c r="A165" s="7"/>
      <c r="B165" s="7"/>
      <c r="C165" s="7"/>
      <c r="D165" s="60" t="s">
        <v>154</v>
      </c>
      <c r="E165" s="2" t="s">
        <v>17</v>
      </c>
      <c r="F165" s="24">
        <v>367.84</v>
      </c>
      <c r="G165" s="42" t="s">
        <v>154</v>
      </c>
      <c r="H165" s="44">
        <v>129</v>
      </c>
      <c r="I165" s="7">
        <v>592.77200000000005</v>
      </c>
      <c r="J165" s="7">
        <f t="shared" si="2"/>
        <v>463.77200000000005</v>
      </c>
    </row>
    <row r="166" spans="1:13" x14ac:dyDescent="0.25">
      <c r="A166" s="61"/>
      <c r="B166" s="61"/>
      <c r="C166" s="61"/>
      <c r="D166" s="61"/>
      <c r="E166" s="61"/>
      <c r="F166" s="62"/>
      <c r="G166" s="61"/>
      <c r="H166" s="47">
        <f>SUM(H13:H165)</f>
        <v>6717.0880000000052</v>
      </c>
      <c r="I166" s="47">
        <f>SUM(I13:I165)</f>
        <v>3566.021999999999</v>
      </c>
      <c r="J166" s="48">
        <f>I166-H166</f>
        <v>-3151.0660000000062</v>
      </c>
    </row>
  </sheetData>
  <mergeCells count="7">
    <mergeCell ref="E13:E14"/>
    <mergeCell ref="F13:F14"/>
    <mergeCell ref="A5:J5"/>
    <mergeCell ref="A6:J6"/>
    <mergeCell ref="A7:J7"/>
    <mergeCell ref="A8:J8"/>
    <mergeCell ref="A9:J9"/>
  </mergeCells>
  <conditionalFormatting sqref="M11:M164">
    <cfRule type="expression" dxfId="0" priority="1" stopIfTrue="1">
      <formula>NOT(ISBLANK($L11))</formula>
    </cfRule>
  </conditionalFormatting>
  <pageMargins left="0.51181102362204722" right="0.31496062992125984" top="0.9448818897637796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2018-10-09T10:28:25Z</cp:lastPrinted>
  <dcterms:created xsi:type="dcterms:W3CDTF">2015-01-28T08:27:48Z</dcterms:created>
  <dcterms:modified xsi:type="dcterms:W3CDTF">2018-10-09T10:29:38Z</dcterms:modified>
</cp:coreProperties>
</file>