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144" windowWidth="15480" windowHeight="9720" tabRatio="881"/>
  </bookViews>
  <sheets>
    <sheet name="май" sheetId="5" r:id="rId1"/>
  </sheets>
  <calcPr calcId="145621"/>
</workbook>
</file>

<file path=xl/calcChain.xml><?xml version="1.0" encoding="utf-8"?>
<calcChain xmlns="http://schemas.openxmlformats.org/spreadsheetml/2006/main">
  <c r="G178" i="5" l="1"/>
  <c r="G177" i="5"/>
  <c r="G176" i="5" l="1"/>
  <c r="G175" i="5"/>
  <c r="G174" i="5"/>
  <c r="G154" i="5"/>
  <c r="G123" i="5"/>
  <c r="G162" i="5"/>
  <c r="G173" i="5"/>
  <c r="G172" i="5"/>
  <c r="G21" i="5"/>
  <c r="G171" i="5"/>
  <c r="G170" i="5"/>
  <c r="G169" i="5"/>
  <c r="G168" i="5"/>
  <c r="G167" i="5"/>
  <c r="G165" i="5"/>
  <c r="G164" i="5"/>
  <c r="G106" i="5"/>
  <c r="G96" i="5"/>
  <c r="G166" i="5" l="1"/>
  <c r="G163" i="5"/>
  <c r="G161" i="5" l="1"/>
  <c r="G160" i="5"/>
  <c r="G159" i="5" l="1"/>
  <c r="F180" i="5"/>
  <c r="E180" i="5"/>
  <c r="G179" i="5"/>
  <c r="G158" i="5"/>
  <c r="G157" i="5"/>
  <c r="G156" i="5"/>
  <c r="G155" i="5"/>
  <c r="G153" i="5"/>
  <c r="G152" i="5"/>
  <c r="G151" i="5"/>
  <c r="G150" i="5"/>
  <c r="G149" i="5"/>
  <c r="G148" i="5"/>
  <c r="G147" i="5"/>
  <c r="G146" i="5"/>
  <c r="G145" i="5"/>
  <c r="G144" i="5"/>
  <c r="G143" i="5"/>
  <c r="G142" i="5"/>
  <c r="G141" i="5"/>
  <c r="G140" i="5"/>
  <c r="G139" i="5"/>
  <c r="G138" i="5"/>
  <c r="G137" i="5"/>
  <c r="G136" i="5"/>
  <c r="G135" i="5"/>
  <c r="G134" i="5"/>
  <c r="G133" i="5"/>
  <c r="G132" i="5"/>
  <c r="G131" i="5"/>
  <c r="G130" i="5"/>
  <c r="G129" i="5"/>
  <c r="G128" i="5"/>
  <c r="G127" i="5"/>
  <c r="G126" i="5"/>
  <c r="G125" i="5"/>
  <c r="G124" i="5"/>
  <c r="G122" i="5"/>
  <c r="G121" i="5"/>
  <c r="G120" i="5"/>
  <c r="G119" i="5"/>
  <c r="G118" i="5"/>
  <c r="G117" i="5"/>
  <c r="G116" i="5"/>
  <c r="G115" i="5"/>
  <c r="G114" i="5"/>
  <c r="G113" i="5"/>
  <c r="G112" i="5"/>
  <c r="G111" i="5"/>
  <c r="G110" i="5"/>
  <c r="G109" i="5"/>
  <c r="G108" i="5"/>
  <c r="G107" i="5"/>
  <c r="G105" i="5"/>
  <c r="G104" i="5"/>
  <c r="G103" i="5"/>
  <c r="G102" i="5"/>
  <c r="G101" i="5"/>
  <c r="G100" i="5"/>
  <c r="G99" i="5"/>
  <c r="G98" i="5"/>
  <c r="G97" i="5"/>
  <c r="G95" i="5"/>
  <c r="G94" i="5"/>
  <c r="G93" i="5"/>
  <c r="G92" i="5"/>
  <c r="G91" i="5"/>
  <c r="G90" i="5"/>
  <c r="G89" i="5"/>
  <c r="G88" i="5"/>
  <c r="G87" i="5"/>
  <c r="G86" i="5"/>
  <c r="G85" i="5"/>
  <c r="G84" i="5"/>
  <c r="G83" i="5"/>
  <c r="G82" i="5"/>
  <c r="G81" i="5"/>
  <c r="G80" i="5"/>
  <c r="G79" i="5"/>
  <c r="G78" i="5"/>
  <c r="G77" i="5"/>
  <c r="G76" i="5"/>
  <c r="G75" i="5"/>
  <c r="G74" i="5"/>
  <c r="G73" i="5"/>
  <c r="G72" i="5"/>
  <c r="G71" i="5"/>
  <c r="G70" i="5"/>
  <c r="G69" i="5"/>
  <c r="G68" i="5"/>
  <c r="G67" i="5"/>
  <c r="G66" i="5"/>
  <c r="G65" i="5"/>
  <c r="G64" i="5"/>
  <c r="G63" i="5"/>
  <c r="G62" i="5"/>
  <c r="G61" i="5"/>
  <c r="G60" i="5"/>
  <c r="G59" i="5"/>
  <c r="G58" i="5"/>
  <c r="G57" i="5"/>
  <c r="G56" i="5"/>
  <c r="G55" i="5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0" i="5"/>
  <c r="G19" i="5"/>
  <c r="G18" i="5"/>
  <c r="G17" i="5"/>
  <c r="G16" i="5"/>
  <c r="G15" i="5"/>
  <c r="G14" i="5"/>
  <c r="G180" i="5" l="1"/>
</calcChain>
</file>

<file path=xl/sharedStrings.xml><?xml version="1.0" encoding="utf-8"?>
<sst xmlns="http://schemas.openxmlformats.org/spreadsheetml/2006/main" count="336" uniqueCount="330">
  <si>
    <t>к приказу ФАС России</t>
  </si>
  <si>
    <t>ИНФОРМАЦИЯ</t>
  </si>
  <si>
    <t>О НАЛИЧИИ (ОТСУТСТВИИ) ТЕХНИЧЕСКОЙ ВОЗМОЖНОСТИ ДОСТУПА</t>
  </si>
  <si>
    <t>К РЕГУЛИРУЕМЫМ УСЛУГАМ ПО ТРАНСПОРТИРОВКЕ ГАЗА</t>
  </si>
  <si>
    <t>ПО ГАЗОРАСПРЕДЕЛИТЕЛЬНЫМ СЕТЯМ</t>
  </si>
  <si>
    <t>Наименование потребителя</t>
  </si>
  <si>
    <t>Объемы газа в соответствии с поступившими заявками, млн.куб.м</t>
  </si>
  <si>
    <t>Объемы газа в соответствии с удовлетворенными заявками, млн.куб.м</t>
  </si>
  <si>
    <t>ГГРП г.Лермонтова</t>
  </si>
  <si>
    <t>Лермонтовгоргаз, население</t>
  </si>
  <si>
    <t>29-1-0002/18-ГРО ЛермонтовГОРГАЗ</t>
  </si>
  <si>
    <t>29-1-0004/18-Прогресс ООО</t>
  </si>
  <si>
    <t>29-1-0005/18-КавВАЗинтерсервис ОАО</t>
  </si>
  <si>
    <t>29-1-0007/18-Росальто ЗАО</t>
  </si>
  <si>
    <t>29-1-0016/18-Храм Георгия Победоносца</t>
  </si>
  <si>
    <t>29-1-0017/18-Церковь Христиан-Баптистов</t>
  </si>
  <si>
    <t>29-1-0019/18-Винсадское ЗАО</t>
  </si>
  <si>
    <t>29-1-0021/18-Д/сад №7 Звездочка г.Лермонтов</t>
  </si>
  <si>
    <t>29-1-0022/18-Д/сад №11 Малыш г.Лермонтов</t>
  </si>
  <si>
    <t>29-1-0023/18-Д/сад №5 Ласточка г.Лермонтов</t>
  </si>
  <si>
    <t>29-1-0034/18-ЦСОН г.Лермонтов</t>
  </si>
  <si>
    <t>29-1-0035/18-Меховой комбинат Лермонтовский</t>
  </si>
  <si>
    <t>29-1-0036/18-Мария ООО</t>
  </si>
  <si>
    <t>29-1-0040/18-Севкавметалл ООО ПКФ</t>
  </si>
  <si>
    <t>29-1-0041/18-ИП Ефремова О.Д.</t>
  </si>
  <si>
    <t>29-1-0047/18-ГЛАСС ДЕКОР ООО</t>
  </si>
  <si>
    <t>29-1-0052/18-ЮЭК ЗАО</t>
  </si>
  <si>
    <t>29-1-0054/18-Кеш-Сервис ООО</t>
  </si>
  <si>
    <t>29-1-0055/18-ФЛ Лабазюк В.С.</t>
  </si>
  <si>
    <t>29-1-0056/18-ФЛ Ушакова Л.А.</t>
  </si>
  <si>
    <t>29-1-0058/18-ИП Щербинин А.И.</t>
  </si>
  <si>
    <t>29-1-0060/18-ИП Семиониди И.Н.</t>
  </si>
  <si>
    <t>29-1-0064/18-ИП Котенко Е.П.</t>
  </si>
  <si>
    <t>29-1-0065/18-Тандер АО Пятигорский филиал</t>
  </si>
  <si>
    <t>29-1-0068/18-ИП Боровинская Л.Д.</t>
  </si>
  <si>
    <t>29-1-0073/18-ФЛ Осипов С.А.</t>
  </si>
  <si>
    <t>29-1-0076/18-ФЛ Агаян Б.Л.</t>
  </si>
  <si>
    <t>29-1-0077/18-Лермонтов Моторс ООО</t>
  </si>
  <si>
    <t>29-1-0078/18-Альцион ООО</t>
  </si>
  <si>
    <t>29-1-0080/18-ИП Вожжов С.И.</t>
  </si>
  <si>
    <t>29-1-0082/18-Храм преподобного Сергия Радонежского г.Лермонтов</t>
  </si>
  <si>
    <t>29-1-0083/18-Виар ООО</t>
  </si>
  <si>
    <t>29-1-0086/18-ФЛ Насибуллин Э.М.</t>
  </si>
  <si>
    <t>29-1-0089/18-ИП Лавриненко С.Н.</t>
  </si>
  <si>
    <t>29-1-0090/18-ЭМЗ ООО</t>
  </si>
  <si>
    <t>29-1-0091/18-Дет/сад № 13 Родничок</t>
  </si>
  <si>
    <t>29-1-0092/18-Д/сад №8 Аленький цветочек Лермонтов</t>
  </si>
  <si>
    <t>29-1-0096/18-Ростелеком ПАО Ставропольский филиал</t>
  </si>
  <si>
    <t>29-1-0103/18-Севкавметалл ООО ПКФ</t>
  </si>
  <si>
    <t>29-1-0106/18-Альянс ООО</t>
  </si>
  <si>
    <t>29-1-0108/18-ИП Андреева У.Э.</t>
  </si>
  <si>
    <t>29-1-0109/18-ФЛ Мазина Р.В.</t>
  </si>
  <si>
    <t>29-1-0111/18-ИП Маркова Г.И.</t>
  </si>
  <si>
    <t>29-1-0112/18-ФЛ Бабаян А.М.</t>
  </si>
  <si>
    <t>29-1-0114/18-ФЛ Пасенова А.Н.</t>
  </si>
  <si>
    <t>29-1-0116/18-МясоОптТорг ООО</t>
  </si>
  <si>
    <t>29-1-0117/18-ФЛ Першков С.Р.</t>
  </si>
  <si>
    <t>29-1-0121/18-Интермикс Мет ООО</t>
  </si>
  <si>
    <t>29-1-0122/18-Банк Пятигорское ОСБ 30</t>
  </si>
  <si>
    <t>29-1-0123/18-Гермес ООО</t>
  </si>
  <si>
    <t>29-1-0124/18-ИП Зырянова Л.И.</t>
  </si>
  <si>
    <t>29-1-0125/18-ФЛ Кордюков А.Н.</t>
  </si>
  <si>
    <t>29-1-0126/18-ИП Висков В.В.</t>
  </si>
  <si>
    <t>29-1-0127/18-Развитие ООО</t>
  </si>
  <si>
    <t>29-1-0130/18-ИП Мисетов Б.Л.</t>
  </si>
  <si>
    <t>29-1-0131/18-Винсадское ЗАО</t>
  </si>
  <si>
    <t>29-1-0132/18-Прогресс ООО</t>
  </si>
  <si>
    <t>29-1-0133/18-ИП Максименко А.В.</t>
  </si>
  <si>
    <t>29-1-0135/18-ГРО ЛермонтовГОРГАЗ</t>
  </si>
  <si>
    <t>29-1-0144/18-Севкавстройбизнес ООО</t>
  </si>
  <si>
    <t>29-1-0146/18-Мария ООО</t>
  </si>
  <si>
    <t>29-1-0148/18-Слав Пласт ООО</t>
  </si>
  <si>
    <t>29-1-0149/18-Мирель ООО</t>
  </si>
  <si>
    <t>29-1-0150/18-ИП Соколова В.Н.</t>
  </si>
  <si>
    <t>29-1-0152/18-Тандер АО Распределительный центр</t>
  </si>
  <si>
    <t>29-1-0153/18-Меховой комбинат Лермонтовский</t>
  </si>
  <si>
    <t>29-1-0154/18-ИП Андреева У.Э.</t>
  </si>
  <si>
    <t>29-1-0155/18-Гидрометаллургический завод ОАО</t>
  </si>
  <si>
    <t>29-1-0156/18-ФЛ Ткачева И.С.</t>
  </si>
  <si>
    <t>29-1-0158/18-ДИАНА ООО</t>
  </si>
  <si>
    <t>29-1-0159/18-Адм-ция г. Лермонтова</t>
  </si>
  <si>
    <t>29-1-0162/18-ИП Паскалова П.С.</t>
  </si>
  <si>
    <t>29-1-0163/18-ИП Саркисова Е.А.</t>
  </si>
  <si>
    <t>29-1-0164/18-Полипак ООО</t>
  </si>
  <si>
    <t>29-1-0165/18-ГЛАСС ДЕКОР ООО</t>
  </si>
  <si>
    <t>29-1-0167/18-ФЛ Капсамун Н.А.</t>
  </si>
  <si>
    <t>29-1-0169/18-ИП Красногорский А.И.</t>
  </si>
  <si>
    <t>29-1-0171/18-ИП Шаталов В.В.</t>
  </si>
  <si>
    <t>29-1-0172/18-ФЛ Ольховик Е.Е.</t>
  </si>
  <si>
    <t>29-1-0173/18-ИП Агаян А.Б.</t>
  </si>
  <si>
    <t>29-1-0174/18-ИП Красногорский А.И.</t>
  </si>
  <si>
    <t>29-1-0175/18-ИП Трегубов А.И.</t>
  </si>
  <si>
    <t>29-1-0176/18-ИП Манучарян Г.Р.</t>
  </si>
  <si>
    <t>29-1-0178/18-Босфор Актив ООО</t>
  </si>
  <si>
    <t>29-1-0179/18-Контур ООО</t>
  </si>
  <si>
    <t>29-1-0180/18-МАКШЕЛ-КМВ ООО</t>
  </si>
  <si>
    <t>29-1-0181/18-ИП Ершов А.Ю.</t>
  </si>
  <si>
    <t>29-1-0182/18-Центр хозяйственного и сервисного обеспечения ГУ МВД СК</t>
  </si>
  <si>
    <t>29-1-0183/18-ИП Арзуманов Л.Г.</t>
  </si>
  <si>
    <t>29-1-0185/18-ФЛ Лабазюк А.В.</t>
  </si>
  <si>
    <t>29-1-0187/18-ФЛ Аваков С.Ю.</t>
  </si>
  <si>
    <t>29-1-0188/18-ФЛ Аванесов В.А.</t>
  </si>
  <si>
    <t>29-1-0190/18-ЮЭК ЗАО</t>
  </si>
  <si>
    <t>29-1-0192/18-ФЛ Андриясова А.Г.</t>
  </si>
  <si>
    <t>29-1-0193/18-Перевозка и хранение грузов ООО</t>
  </si>
  <si>
    <t>29-1-0196/18-ФЛ Делиди М.И.</t>
  </si>
  <si>
    <t>29-1-0197/18-ГЛАВДОРСТРОЙ ООО</t>
  </si>
  <si>
    <t>29-1-0198/18-ФЛ Мустафаев Р.Э.</t>
  </si>
  <si>
    <t>29-1-0199/18-ФЛ Сосков И.С.</t>
  </si>
  <si>
    <t>29-1-0200/18-ФЛ Каблахов П.К.</t>
  </si>
  <si>
    <t>29-1-0201/18-ФЛ Лысенко И.В.</t>
  </si>
  <si>
    <t>29-1-0202/18-ГРО ЛермонтовГОРГАЗ</t>
  </si>
  <si>
    <t>29-1-0203/18-Роспродукт ООО</t>
  </si>
  <si>
    <t>29-1-0204/18-ФЛ Гюльбяков А.А.</t>
  </si>
  <si>
    <t>29-1-0205/18-ИП Цуканов В.И.</t>
  </si>
  <si>
    <t>29-1-0206/18-ФЛ Атаев Д.А.</t>
  </si>
  <si>
    <t>29-1-0207/18-ИП Бабаян А.А.</t>
  </si>
  <si>
    <t>29-1-0208/18-МакроСтройИнвест ООО</t>
  </si>
  <si>
    <t>29-1-0209/18-ФЛ Делибалтова О.И.</t>
  </si>
  <si>
    <t>29-1-0210/18-ИП Гурованова Г.П.</t>
  </si>
  <si>
    <t>29-1-0211/18-ИП Шевчук В.В.</t>
  </si>
  <si>
    <t>29-1-0212/18-Эльбрус ООО</t>
  </si>
  <si>
    <t>29-1-0214/18-ФЛ Танасенко Ю.Е.</t>
  </si>
  <si>
    <t>29-1-0215/18-ФЛ Еременко С.А.</t>
  </si>
  <si>
    <t>29-1-0216/18-ФЛ Авакян В.А.</t>
  </si>
  <si>
    <t>29-1-0218/18-ФЛ Мануйлов В.Ф.</t>
  </si>
  <si>
    <t>29-1-0219/18-Дорхан-Лермонтов ООО</t>
  </si>
  <si>
    <t>29-1-0220/18-ИП Гончарова Э.Ф</t>
  </si>
  <si>
    <t>29-1-0221/18-Прометей ТСЖ</t>
  </si>
  <si>
    <t>29-1-0223/18-ИП Старухин О.Е.</t>
  </si>
  <si>
    <t>29-1-0224/18-Створ ООО</t>
  </si>
  <si>
    <t>29-1-0225/18-ИП Мелихова И.А.</t>
  </si>
  <si>
    <t>29-1-0226/18-ФЛ Чернова О.А.</t>
  </si>
  <si>
    <t>29-Н-0001-филиал Пятигорский ООО "Газпром межрегионгаз Ставрополь"</t>
  </si>
  <si>
    <t>29-1-0228/18-Лермонтовское хуторское казачье общество Ставропольского окружного казачьего общества терского войскового казачьег общества</t>
  </si>
  <si>
    <t>29-1-0229/18-ООО "Южный центр подготовки персонала"</t>
  </si>
  <si>
    <t>29-1-0230/18-ФЛ Асанов Аскер Ажмурзаевич</t>
  </si>
  <si>
    <t>29-1-0232/18-ФЛ Пахоменко Виктор Николаевич</t>
  </si>
  <si>
    <t>29-1-0235/18-Муниципальное автономное учреждение дополнительного образования ДЮСШ г.Лермонтова</t>
  </si>
  <si>
    <t>29-1-0160/18-ИП Авакян Рома Григорьевич</t>
  </si>
  <si>
    <t>МУП г.Лермонтова "Лермонтовгоргаз"</t>
  </si>
  <si>
    <t xml:space="preserve">Приложение № 4 </t>
  </si>
  <si>
    <t>от 18.01.2019 № 38/19</t>
  </si>
  <si>
    <t>Точка входа в газораспределительную сеть</t>
  </si>
  <si>
    <t>Точка выхода из газораспределительной сети</t>
  </si>
  <si>
    <t>Номер группы газопотребления/транзит</t>
  </si>
  <si>
    <t xml:space="preserve">Свободная мощность газораспределительной сети млн.куб.м </t>
  </si>
  <si>
    <t>котельная, ул.Нагорная,10</t>
  </si>
  <si>
    <t>котельная, ул.Горная, 5</t>
  </si>
  <si>
    <t>котельная, Черкесское шоссе, 1</t>
  </si>
  <si>
    <t>цех, ул.Горная, 9</t>
  </si>
  <si>
    <t>литейный цех, ул.Горная, 9</t>
  </si>
  <si>
    <t>офис, ул.Горная, 9</t>
  </si>
  <si>
    <t>котельная, Пятигорская, 13а</t>
  </si>
  <si>
    <t>котельная, Комсомольская, 28</t>
  </si>
  <si>
    <t>котельная молочно-тов.ферма, Острогорка,</t>
  </si>
  <si>
    <t>кухня, ул.Горная, 39</t>
  </si>
  <si>
    <t>кухня, ул.П.Лумумбы, 51</t>
  </si>
  <si>
    <t>кухня, ул.П.Лумумбы, 41</t>
  </si>
  <si>
    <t>котельная, ул.П.Лумумбы, 31</t>
  </si>
  <si>
    <t>котельная, пр. Западный, 1</t>
  </si>
  <si>
    <t>кондитерский цех, Пятигорская, 23/3</t>
  </si>
  <si>
    <t>котельная, пр. Тепличный, 8</t>
  </si>
  <si>
    <t>котельная, ул.Молодежная</t>
  </si>
  <si>
    <t>котельная, ул.Промышленная, 15/17</t>
  </si>
  <si>
    <t>ШРП, ул.Промышленная, 7а</t>
  </si>
  <si>
    <t>котельная, Черкесское шоссе, 3</t>
  </si>
  <si>
    <t>мастерская, административное здание, ул. Волкова, 13/2</t>
  </si>
  <si>
    <t>котельная, ул. Волкова, 13</t>
  </si>
  <si>
    <t>офис, ул.Молодежная, 14</t>
  </si>
  <si>
    <t>котельная, ул. Волкова, 13а</t>
  </si>
  <si>
    <t>котельная, ул.Промышленная, 20</t>
  </si>
  <si>
    <t>котельная №1, пр. Солнечный 2/1</t>
  </si>
  <si>
    <t>котельная №2, пр. Солнечный 2/1</t>
  </si>
  <si>
    <t>производственные здания, ул.Промышленная, 15/8</t>
  </si>
  <si>
    <t>котельная, ул.Пятигорская, 32</t>
  </si>
  <si>
    <t>котельная, ул. Пятигорская, 21</t>
  </si>
  <si>
    <t>котельная, пр.Лермонтова, "Горка"</t>
  </si>
  <si>
    <t>офис, ул.Промышленная, 10</t>
  </si>
  <si>
    <t>котельная, ул.Промышленная, 15/18</t>
  </si>
  <si>
    <t>котельная, пр.Заводской</t>
  </si>
  <si>
    <t>котельная магазина и офиса, ул.Нагорная,4а</t>
  </si>
  <si>
    <t>хоз.блок, ул.Мира, 11</t>
  </si>
  <si>
    <t>мебельный цех, ул.Пятигорская, 23/4</t>
  </si>
  <si>
    <t>котельная, ул.Горная, 9</t>
  </si>
  <si>
    <t>котельная, пр.Химиков, 12</t>
  </si>
  <si>
    <t>котельная, пр. Театральный, 4</t>
  </si>
  <si>
    <t>котельная, пр.Лермонтова, 2</t>
  </si>
  <si>
    <t>котельная, ул.Пятигорская, 21</t>
  </si>
  <si>
    <t>офисное здание, ул.Пятигорская, 25</t>
  </si>
  <si>
    <t>банкетный зал, ул.Горная, 19/1</t>
  </si>
  <si>
    <t>промышленные помещения,  ул.Промышленная, 12,16/3,16/4</t>
  </si>
  <si>
    <t>аптека, ул.Ленина, 25</t>
  </si>
  <si>
    <t>офисное помещение, пр.Лермонтова, 7/1</t>
  </si>
  <si>
    <t>павильон для ремонта обуви, ул.Ленина, 31</t>
  </si>
  <si>
    <t>офисное помещение, пр.Лермонтова, 7</t>
  </si>
  <si>
    <t>магазин, пр. Солнечный, 1</t>
  </si>
  <si>
    <t>аптека, ул.Дубравная, 1</t>
  </si>
  <si>
    <t xml:space="preserve">производственный цех, ул.Промышленная, 7 </t>
  </si>
  <si>
    <t>Доп.офис №5230/0726. пр. Лермонтова</t>
  </si>
  <si>
    <t>магазин, ул.Пятигорская, 17/3</t>
  </si>
  <si>
    <t>магазин, пр. Лермонтова, 3, стр.3</t>
  </si>
  <si>
    <t>офис, ул.Ленина, 37</t>
  </si>
  <si>
    <t>складские помещения, ул.Промышленная, 15а</t>
  </si>
  <si>
    <t>котельная, ул.Волкова/ул.Нагорная</t>
  </si>
  <si>
    <t>художественная мастерская, автомойка, ул.Матвиенко, 7</t>
  </si>
  <si>
    <t>зерноток, ул.Промышленная, 8</t>
  </si>
  <si>
    <t>административно-производственное здание, пер.Заводской, 5</t>
  </si>
  <si>
    <t>нежилые помещения, подсобное хозяйство "Поливное озеро"</t>
  </si>
  <si>
    <t>котельная, ул.Нагорная, 10</t>
  </si>
  <si>
    <t>здание "Центр крови", ул.Горная, 5</t>
  </si>
  <si>
    <t>офис, пр.Лермонтова, 7/1</t>
  </si>
  <si>
    <t>кондитерский цех, ул.Пятигорская, 23/3</t>
  </si>
  <si>
    <t>административно-производственное здание, ул.Промышленная, 15/13</t>
  </si>
  <si>
    <t>производственные здания, ул.Промышленная, 6</t>
  </si>
  <si>
    <t>магазин-ателье "Ткани", ул.Волкова, 6</t>
  </si>
  <si>
    <t>региональный распределительный центр, ул.Комсомольская, 17а</t>
  </si>
  <si>
    <t>котельная, пр.Западный, 1</t>
  </si>
  <si>
    <t>Административное здание, ул.Промышленная, 5</t>
  </si>
  <si>
    <t>Гостевой дом, Орлиные скалы, 4</t>
  </si>
  <si>
    <t>завод, ул.Промышленная, 7</t>
  </si>
  <si>
    <t>здания складских помещений, ул.Горная, 9</t>
  </si>
  <si>
    <t>УТК МЧС России, ул.Промышленная, 12/3</t>
  </si>
  <si>
    <t>общественно-деловой центр, пр.Лермонтова, 4</t>
  </si>
  <si>
    <t>Вечный огонь, ул.Решетника</t>
  </si>
  <si>
    <t xml:space="preserve">Малярно-кузовной цех, Черкесское шоссе, 1 </t>
  </si>
  <si>
    <t>Офисные помещения, ул.Промышленная, 9/4</t>
  </si>
  <si>
    <t xml:space="preserve">офис, пр.Лермонтова, 7, корп.1 </t>
  </si>
  <si>
    <t>технологическое оборудование, ул.Комсомольская, 13</t>
  </si>
  <si>
    <t>магазин, ул.Шумакова, 1/1</t>
  </si>
  <si>
    <t>производственные помещения, пер.Заводмкой, 7</t>
  </si>
  <si>
    <t>здание магазина, пр.Лермонтова, 29</t>
  </si>
  <si>
    <t>котельная №1, 2, ул.Волкова, 24</t>
  </si>
  <si>
    <t>мойка самообслуживания, ул.Молодежная, 1/1</t>
  </si>
  <si>
    <t>нежилое здание, СНТ им.Мичурина,3 массив, 1 линия, уч.3</t>
  </si>
  <si>
    <t>магазин, СНТ им.Мичурина,3 массив, 1 линия, уч.51</t>
  </si>
  <si>
    <t>швейный цех, пр.Западный, 5</t>
  </si>
  <si>
    <t>магазин, ул.Шумакова, 1</t>
  </si>
  <si>
    <t>здание склада, пр.Западный, 5</t>
  </si>
  <si>
    <t>аптека, ул.Комсомольская, р-н зернотока</t>
  </si>
  <si>
    <t>здание гостиницы и кафе, ул.Волкова, 19</t>
  </si>
  <si>
    <t>производственные и административные помещения,  ул.Комсомольская, 1-я пром.зона</t>
  </si>
  <si>
    <t>здание магазина 8, СНТ им.Мичурина, 1 массив, 2 линия, уч.8</t>
  </si>
  <si>
    <t>здание магазина 7, СНТ им.Мичурина, 1 массив, 2 линия, уч.7</t>
  </si>
  <si>
    <t>склад, ул.Промышленная, 10/2</t>
  </si>
  <si>
    <t>формовочный цех, ул.Промышленная, 15-17</t>
  </si>
  <si>
    <t>офис, Черкесское шоссе,1</t>
  </si>
  <si>
    <t>производственное предприятие, ул.Комсомольская, пром.зона</t>
  </si>
  <si>
    <t>нежилое помещение, ул.Матвиенко, 8а</t>
  </si>
  <si>
    <t>здание продовольственного магазина, ул.Волкова, 13/3</t>
  </si>
  <si>
    <t>стоматология, ул.Шумакова, 7/3</t>
  </si>
  <si>
    <t>хлебопекарня, ул.П.Лумумбы 32а</t>
  </si>
  <si>
    <t>теплогенераторная тепловозного депо, ул.Промышленная, 17</t>
  </si>
  <si>
    <t>офис, пер.Заводской, 11</t>
  </si>
  <si>
    <t>склад красок, Черкесское шоссе, 1</t>
  </si>
  <si>
    <t>производственный цех, Черкесское шоссе, 1</t>
  </si>
  <si>
    <t>ресторан, ул.Промышленная</t>
  </si>
  <si>
    <t>битумохранилище, ул.Промышленная б/н</t>
  </si>
  <si>
    <t>асфальтобетонный завод,  Черкесское шоссе, 6</t>
  </si>
  <si>
    <t>магазин с баром, пр.Солнечный, 10</t>
  </si>
  <si>
    <t>производственная база,  ул.Комсомольская, б/н</t>
  </si>
  <si>
    <t>магазин, ул.Волкова р-н жил.дома 12/1</t>
  </si>
  <si>
    <t>производственное здание, пер.Заводской,7</t>
  </si>
  <si>
    <t>миникотельная, ул.Горная. 15</t>
  </si>
  <si>
    <t>производственная база,  ул.Комсомольская, 13</t>
  </si>
  <si>
    <t>административное здание, цех розлива безалкогольных напитков, ул.Промышленная, 8</t>
  </si>
  <si>
    <t>магазин "Восход", ул.Ленина, 28</t>
  </si>
  <si>
    <t>складские помещения с АБК, ул.Промышленная</t>
  </si>
  <si>
    <t>котельная, ул.Промышленная, 8</t>
  </si>
  <si>
    <t>торговая база, ул.Комсомольская, б/н</t>
  </si>
  <si>
    <t>магазин, пр.Лермонтова, 21</t>
  </si>
  <si>
    <t>магазин, ул.П.Лумумбы, 33</t>
  </si>
  <si>
    <t>магазин, пр.Солнечный, 2а</t>
  </si>
  <si>
    <t>офисные помещения, ул.Промышленная, 15/14</t>
  </si>
  <si>
    <t>СТО, ул.Промышленная, напротив дома№9</t>
  </si>
  <si>
    <t>склад, ул.Промышленная, б/н</t>
  </si>
  <si>
    <t>магазин, ул.Комсомольская, 15г</t>
  </si>
  <si>
    <t>производственно-складской комплекс, ул.Промышленная, 3</t>
  </si>
  <si>
    <t>котельная, пр.Солнечный, 2а</t>
  </si>
  <si>
    <t>нежилое помещение, ул.Матвиенко, 1</t>
  </si>
  <si>
    <t>магазин, ул.Шумакова, 23</t>
  </si>
  <si>
    <t>административное здание, ул.Комсомольская, 24</t>
  </si>
  <si>
    <t>нежилое здание, пр.Солнечный, 2а</t>
  </si>
  <si>
    <t>проходная, пр.Лермонтова, 9а</t>
  </si>
  <si>
    <t>котельная, ул.Комсомольская, 3</t>
  </si>
  <si>
    <t>административно-производственные здания, пер.Заводской. 9</t>
  </si>
  <si>
    <t>хозяйственно-складская база, ул.Промышленная, 15/14</t>
  </si>
  <si>
    <t>производственная база, ул.Горная.15</t>
  </si>
  <si>
    <t>тренировочная площадка, ул.Спортвная, 4а</t>
  </si>
  <si>
    <t>магазин, ул.Алексеева, 2</t>
  </si>
  <si>
    <t>29-1-0233/18-ФЛ Агаян Григорий Беньяминович</t>
  </si>
  <si>
    <t>торговый павильон, ул.Октябрьская, р-н рынка "Восход"</t>
  </si>
  <si>
    <t>29-1-0234/18-ФЛ Яковенко Светлана Ивановна</t>
  </si>
  <si>
    <t>проходная, ул.Комсомольская, 21</t>
  </si>
  <si>
    <t>29-1-0236/18-ИП Иванюта Оксана Владимировна</t>
  </si>
  <si>
    <t>нежилое помещение №1-15, ул.Пятигорская, 13</t>
  </si>
  <si>
    <t>29-1-0237/18-ФЛ Орлова Ольга Викторовна</t>
  </si>
  <si>
    <t>кафе, ул.Волкова, 5</t>
  </si>
  <si>
    <t>29-1-0238/18-ФЛ Садовникова Римма Дмитриевна</t>
  </si>
  <si>
    <t>торгово-складское здание, ул.Комсомольская, 22</t>
  </si>
  <si>
    <t>29-1-0239/18-ФЛ Колесник Роман Николаевич</t>
  </si>
  <si>
    <t>административно-бытовое помещение цеха металлоконструкций и офис, пр.Солнечный, 6</t>
  </si>
  <si>
    <t>29-1-0240/18-ООО "МСК-ЮГ"</t>
  </si>
  <si>
    <t>офис, ул.Пятигорская, 13а</t>
  </si>
  <si>
    <t>офисы в жилом доме, ул.Матвиенко, 3</t>
  </si>
  <si>
    <t>29-1-0241/18-ТСЖ "Гефест"</t>
  </si>
  <si>
    <t xml:space="preserve">нежилое помещение, пр.Лермонтова,19 </t>
  </si>
  <si>
    <t>29-1-0242/18-ИП Комнатный Сергей Юрьевич</t>
  </si>
  <si>
    <t>БДО-29-1-0195/18-Пожарная часть 2 отряд</t>
  </si>
  <si>
    <t>БДО-29-1-0062/18-Автомобильно дорожный университет (МАДИ)</t>
  </si>
  <si>
    <t>БДО-29-1-0138/18-Клинический центр ФГБУ</t>
  </si>
  <si>
    <t>БДО-29-1-0157/18-Поисково-спасательный отряд</t>
  </si>
  <si>
    <t>БДО-29-1-0012/18-УФС Судебных приставов по СК</t>
  </si>
  <si>
    <t>кафе, автосалон и офис, Черкесское шоссе, 3</t>
  </si>
  <si>
    <t>29-1-00231/18-ФЛ Лабазюк В.С.</t>
  </si>
  <si>
    <t>помещение администрации, ул.Пятигорская. 13</t>
  </si>
  <si>
    <t>29-1-0222/19-МУП г.Лермонтова "Чистый город"</t>
  </si>
  <si>
    <t>примерно в 35 м по направлению на север от ориентира жилой дом, ул.Алексеева 3</t>
  </si>
  <si>
    <t>офис, ул.Волкова, 1</t>
  </si>
  <si>
    <t>форма 6</t>
  </si>
  <si>
    <t>Врио директора МУП г.Лермонтова "Лермонтовгоргаз"</t>
  </si>
  <si>
    <t>В.А.Аникеев</t>
  </si>
  <si>
    <t>офис, ул.Ленина, 7, корп.1</t>
  </si>
  <si>
    <t>производственное предприятие, промзона, р-он ул.Комсомольской</t>
  </si>
  <si>
    <t>29-1-0245/19-ФЛ Гулянц Роза Геннадьевна</t>
  </si>
  <si>
    <t>29-1-0244/19-ФЛ Курдубанова Мария Юрьевна</t>
  </si>
  <si>
    <t>29-1-0243/19-ФЛ Манучарян Арцрун Размикович</t>
  </si>
  <si>
    <t>29-1-0246/19-ИП Арзуманов Александр Георгиевич</t>
  </si>
  <si>
    <t>29-1-0247/19-ГУ МЧС России по СК</t>
  </si>
  <si>
    <t>за май 2019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</si>
</sst>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25" x14ac:knownFonts="1">
    <font>
      <sz val="11"/>
      <color theme="1"/>
      <name val="Calibri"/>
      <family val="2"/>
      <charset val="204"/>
      <scheme val="minor"/>
    </font>
    <font>
      <sz val="10"/>
      <name val="MS Sans Serif"/>
      <family val="2"/>
      <charset val="204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8"/>
      <name val="Arial"/>
      <family val="2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b/>
      <sz val="10"/>
      <color indexed="8"/>
      <name val="Arial"/>
      <family val="2"/>
      <charset val="204"/>
    </font>
    <font>
      <sz val="8"/>
      <color indexed="8"/>
      <name val="Arial"/>
      <family val="2"/>
      <charset val="204"/>
    </font>
  </fonts>
  <fills count="26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6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5" fillId="0" borderId="0"/>
    <xf numFmtId="0" fontId="6" fillId="2" borderId="0" applyNumberFormat="0" applyBorder="0" applyAlignment="0" applyProtection="0"/>
    <xf numFmtId="0" fontId="6" fillId="3" borderId="0" applyNumberFormat="0" applyBorder="0" applyAlignment="0" applyProtection="0"/>
    <xf numFmtId="0" fontId="6" fillId="4" borderId="0" applyNumberFormat="0" applyBorder="0" applyAlignment="0" applyProtection="0"/>
    <xf numFmtId="0" fontId="6" fillId="5" borderId="0" applyNumberFormat="0" applyBorder="0" applyAlignment="0" applyProtection="0"/>
    <xf numFmtId="0" fontId="6" fillId="6" borderId="0" applyNumberFormat="0" applyBorder="0" applyAlignment="0" applyProtection="0"/>
    <xf numFmtId="0" fontId="6" fillId="7" borderId="0" applyNumberFormat="0" applyBorder="0" applyAlignment="0" applyProtection="0"/>
    <xf numFmtId="0" fontId="6" fillId="8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5" borderId="0" applyNumberFormat="0" applyBorder="0" applyAlignment="0" applyProtection="0"/>
    <xf numFmtId="0" fontId="6" fillId="8" borderId="0" applyNumberFormat="0" applyBorder="0" applyAlignment="0" applyProtection="0"/>
    <xf numFmtId="0" fontId="6" fillId="11" borderId="0" applyNumberFormat="0" applyBorder="0" applyAlignment="0" applyProtection="0"/>
    <xf numFmtId="0" fontId="7" fillId="12" borderId="0" applyNumberFormat="0" applyBorder="0" applyAlignment="0" applyProtection="0"/>
    <xf numFmtId="0" fontId="7" fillId="9" borderId="0" applyNumberFormat="0" applyBorder="0" applyAlignment="0" applyProtection="0"/>
    <xf numFmtId="0" fontId="7" fillId="10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18" borderId="0" applyNumberFormat="0" applyBorder="0" applyAlignment="0" applyProtection="0"/>
    <xf numFmtId="0" fontId="7" fillId="13" borderId="0" applyNumberFormat="0" applyBorder="0" applyAlignment="0" applyProtection="0"/>
    <xf numFmtId="0" fontId="7" fillId="14" borderId="0" applyNumberFormat="0" applyBorder="0" applyAlignment="0" applyProtection="0"/>
    <xf numFmtId="0" fontId="7" fillId="19" borderId="0" applyNumberFormat="0" applyBorder="0" applyAlignment="0" applyProtection="0"/>
    <xf numFmtId="0" fontId="8" fillId="7" borderId="2" applyNumberFormat="0" applyAlignment="0" applyProtection="0"/>
    <xf numFmtId="0" fontId="9" fillId="20" borderId="3" applyNumberFormat="0" applyAlignment="0" applyProtection="0"/>
    <xf numFmtId="0" fontId="10" fillId="20" borderId="2" applyNumberFormat="0" applyAlignment="0" applyProtection="0"/>
    <xf numFmtId="0" fontId="11" fillId="0" borderId="4" applyNumberFormat="0" applyFill="0" applyAlignment="0" applyProtection="0"/>
    <xf numFmtId="0" fontId="12" fillId="0" borderId="5" applyNumberFormat="0" applyFill="0" applyAlignment="0" applyProtection="0"/>
    <xf numFmtId="0" fontId="13" fillId="0" borderId="6" applyNumberFormat="0" applyFill="0" applyAlignment="0" applyProtection="0"/>
    <xf numFmtId="0" fontId="13" fillId="0" borderId="0" applyNumberFormat="0" applyFill="0" applyBorder="0" applyAlignment="0" applyProtection="0"/>
    <xf numFmtId="0" fontId="14" fillId="0" borderId="7" applyNumberFormat="0" applyFill="0" applyAlignment="0" applyProtection="0"/>
    <xf numFmtId="0" fontId="15" fillId="21" borderId="8" applyNumberFormat="0" applyAlignment="0" applyProtection="0"/>
    <xf numFmtId="0" fontId="16" fillId="0" borderId="0" applyNumberFormat="0" applyFill="0" applyBorder="0" applyAlignment="0" applyProtection="0"/>
    <xf numFmtId="0" fontId="17" fillId="22" borderId="0" applyNumberFormat="0" applyBorder="0" applyAlignment="0" applyProtection="0"/>
    <xf numFmtId="0" fontId="1" fillId="0" borderId="0"/>
    <xf numFmtId="0" fontId="1" fillId="0" borderId="0"/>
    <xf numFmtId="0" fontId="18" fillId="3" borderId="0" applyNumberFormat="0" applyBorder="0" applyAlignment="0" applyProtection="0"/>
    <xf numFmtId="0" fontId="19" fillId="0" borderId="0" applyNumberFormat="0" applyFill="0" applyBorder="0" applyAlignment="0" applyProtection="0"/>
    <xf numFmtId="0" fontId="6" fillId="23" borderId="9" applyNumberFormat="0" applyFont="0" applyAlignment="0" applyProtection="0"/>
    <xf numFmtId="0" fontId="20" fillId="0" borderId="10" applyNumberFormat="0" applyFill="0" applyAlignment="0" applyProtection="0"/>
    <xf numFmtId="0" fontId="21" fillId="0" borderId="0" applyNumberFormat="0" applyFill="0" applyBorder="0" applyAlignment="0" applyProtection="0"/>
    <xf numFmtId="0" fontId="22" fillId="4" borderId="0" applyNumberFormat="0" applyBorder="0" applyAlignment="0" applyProtection="0"/>
  </cellStyleXfs>
  <cellXfs count="62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/>
    <xf numFmtId="0" fontId="2" fillId="0" borderId="0" xfId="0" applyFont="1"/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16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164" fontId="2" fillId="24" borderId="1" xfId="0" applyNumberFormat="1" applyFont="1" applyFill="1" applyBorder="1" applyAlignment="1">
      <alignment horizontal="right"/>
    </xf>
    <xf numFmtId="164" fontId="2" fillId="24" borderId="1" xfId="0" applyNumberFormat="1" applyFont="1" applyFill="1" applyBorder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1" fillId="0" borderId="11" xfId="0" applyFont="1" applyBorder="1" applyAlignment="1">
      <alignment horizontal="left" vertical="center" wrapText="1"/>
    </xf>
    <xf numFmtId="0" fontId="1" fillId="0" borderId="12" xfId="0" applyFont="1" applyBorder="1" applyAlignment="1">
      <alignment horizontal="left" vertical="center" wrapText="1"/>
    </xf>
    <xf numFmtId="0" fontId="2" fillId="25" borderId="1" xfId="0" applyFont="1" applyFill="1" applyBorder="1"/>
    <xf numFmtId="0" fontId="2" fillId="0" borderId="14" xfId="0" applyFont="1" applyBorder="1"/>
    <xf numFmtId="0" fontId="2" fillId="0" borderId="13" xfId="0" applyFont="1" applyBorder="1"/>
    <xf numFmtId="0" fontId="2" fillId="0" borderId="17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1" fillId="0" borderId="19" xfId="0" applyFont="1" applyBorder="1" applyAlignment="1">
      <alignment horizontal="left" vertical="center" wrapText="1"/>
    </xf>
    <xf numFmtId="0" fontId="3" fillId="0" borderId="20" xfId="0" applyFont="1" applyBorder="1" applyAlignment="1">
      <alignment horizontal="left" vertical="center" wrapText="1"/>
    </xf>
    <xf numFmtId="0" fontId="1" fillId="0" borderId="15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/>
    </xf>
    <xf numFmtId="164" fontId="3" fillId="0" borderId="1" xfId="1" applyNumberFormat="1" applyFont="1" applyBorder="1" applyAlignment="1">
      <alignment horizontal="center" vertical="center"/>
    </xf>
    <xf numFmtId="164" fontId="3" fillId="0" borderId="1" xfId="1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164" fontId="3" fillId="25" borderId="1" xfId="2" applyNumberFormat="1" applyFont="1" applyFill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25" borderId="1" xfId="0" applyNumberFormat="1" applyFont="1" applyFill="1" applyBorder="1" applyAlignment="1">
      <alignment horizontal="center" vertical="center"/>
    </xf>
    <xf numFmtId="164" fontId="3" fillId="0" borderId="14" xfId="0" applyNumberFormat="1" applyFont="1" applyFill="1" applyBorder="1" applyAlignment="1">
      <alignment horizontal="center" vertical="center"/>
    </xf>
    <xf numFmtId="164" fontId="3" fillId="0" borderId="14" xfId="1" applyNumberFormat="1" applyFont="1" applyBorder="1" applyAlignment="1">
      <alignment horizontal="center" vertical="center"/>
    </xf>
    <xf numFmtId="164" fontId="2" fillId="0" borderId="14" xfId="0" applyNumberFormat="1" applyFont="1" applyBorder="1" applyAlignment="1">
      <alignment horizontal="center" vertical="center" wrapText="1"/>
    </xf>
    <xf numFmtId="164" fontId="3" fillId="0" borderId="13" xfId="0" applyNumberFormat="1" applyFont="1" applyFill="1" applyBorder="1" applyAlignment="1">
      <alignment horizontal="center" vertical="center"/>
    </xf>
    <xf numFmtId="164" fontId="3" fillId="0" borderId="13" xfId="1" applyNumberFormat="1" applyFont="1" applyBorder="1" applyAlignment="1">
      <alignment horizontal="center" vertical="center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26" xfId="0" applyFont="1" applyBorder="1"/>
    <xf numFmtId="0" fontId="3" fillId="0" borderId="16" xfId="0" applyFont="1" applyBorder="1" applyAlignment="1">
      <alignment horizontal="left" vertical="center" wrapText="1"/>
    </xf>
    <xf numFmtId="0" fontId="0" fillId="0" borderId="24" xfId="0" applyBorder="1" applyAlignment="1">
      <alignment horizontal="left" vertical="center" wrapText="1"/>
    </xf>
    <xf numFmtId="0" fontId="23" fillId="0" borderId="0" xfId="0" applyFont="1" applyAlignment="1">
      <alignment horizontal="center" vertical="center"/>
    </xf>
    <xf numFmtId="0" fontId="3" fillId="0" borderId="11" xfId="0" applyFont="1" applyBorder="1" applyAlignment="1">
      <alignment horizontal="left" vertical="center" wrapText="1"/>
    </xf>
    <xf numFmtId="0" fontId="0" fillId="0" borderId="22" xfId="0" applyBorder="1" applyAlignment="1">
      <alignment horizontal="left" vertical="center" wrapText="1"/>
    </xf>
    <xf numFmtId="0" fontId="3" fillId="0" borderId="23" xfId="0" applyFont="1" applyBorder="1" applyAlignment="1">
      <alignment horizontal="left" vertical="center" wrapText="1"/>
    </xf>
    <xf numFmtId="0" fontId="0" fillId="0" borderId="21" xfId="0" applyBorder="1" applyAlignment="1">
      <alignment horizontal="left" vertical="center" wrapText="1"/>
    </xf>
    <xf numFmtId="0" fontId="0" fillId="0" borderId="18" xfId="0" applyBorder="1" applyAlignment="1">
      <alignment horizontal="left" vertical="center" wrapText="1"/>
    </xf>
    <xf numFmtId="0" fontId="3" fillId="0" borderId="17" xfId="0" applyFont="1" applyBorder="1" applyAlignment="1">
      <alignment horizontal="left" vertical="center" wrapText="1"/>
    </xf>
    <xf numFmtId="0" fontId="0" fillId="0" borderId="25" xfId="0" applyBorder="1" applyAlignment="1">
      <alignment horizontal="left" vertical="center" wrapText="1"/>
    </xf>
    <xf numFmtId="0" fontId="2" fillId="24" borderId="1" xfId="0" applyFont="1" applyFill="1" applyBorder="1"/>
    <xf numFmtId="0" fontId="24" fillId="0" borderId="1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 vertical="center"/>
    </xf>
    <xf numFmtId="0" fontId="3" fillId="0" borderId="13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center" wrapText="1"/>
    </xf>
  </cellXfs>
  <cellStyles count="47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Заголовок 1 2" xfId="31"/>
    <cellStyle name="Заголовок 2 2" xfId="32"/>
    <cellStyle name="Заголовок 3 2" xfId="33"/>
    <cellStyle name="Заголовок 4 2" xfId="34"/>
    <cellStyle name="Итог 2" xfId="35"/>
    <cellStyle name="Контрольная ячейка 2" xfId="36"/>
    <cellStyle name="Название 2" xfId="37"/>
    <cellStyle name="Нейтральный 2" xfId="38"/>
    <cellStyle name="Обычный" xfId="0" builtinId="0"/>
    <cellStyle name="Обычный 2" xfId="39"/>
    <cellStyle name="Обычный 3" xfId="40"/>
    <cellStyle name="Обычный 4" xfId="3"/>
    <cellStyle name="Обычный_MO" xfId="1"/>
    <cellStyle name="Обычный_июнь" xfId="2"/>
    <cellStyle name="Плохой 2" xfId="41"/>
    <cellStyle name="Пояснение 2" xfId="42"/>
    <cellStyle name="Примечание 2" xfId="43"/>
    <cellStyle name="Связанная ячейка 2" xfId="44"/>
    <cellStyle name="Текст предупреждения 2" xfId="45"/>
    <cellStyle name="Хороший 2" xfId="4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84"/>
  <sheetViews>
    <sheetView tabSelected="1" zoomScale="85" zoomScaleNormal="85" workbookViewId="0">
      <selection activeCell="A163" sqref="A163:G164"/>
    </sheetView>
  </sheetViews>
  <sheetFormatPr defaultColWidth="9.109375" defaultRowHeight="13.2" x14ac:dyDescent="0.25"/>
  <cols>
    <col min="1" max="1" width="9.6640625" style="4" customWidth="1"/>
    <col min="2" max="2" width="30.33203125" style="4" customWidth="1"/>
    <col min="3" max="3" width="30.5546875" style="4" customWidth="1"/>
    <col min="4" max="4" width="8.5546875" style="4" customWidth="1"/>
    <col min="5" max="5" width="10.44140625" style="4" customWidth="1"/>
    <col min="6" max="6" width="10.6640625" style="4" customWidth="1"/>
    <col min="7" max="7" width="11" style="4" customWidth="1"/>
    <col min="8" max="16384" width="9.109375" style="4"/>
  </cols>
  <sheetData>
    <row r="1" spans="1:7" x14ac:dyDescent="0.25">
      <c r="G1" s="13" t="s">
        <v>141</v>
      </c>
    </row>
    <row r="2" spans="1:7" x14ac:dyDescent="0.25">
      <c r="G2" s="13" t="s">
        <v>0</v>
      </c>
    </row>
    <row r="3" spans="1:7" x14ac:dyDescent="0.25">
      <c r="G3" s="13" t="s">
        <v>142</v>
      </c>
    </row>
    <row r="4" spans="1:7" x14ac:dyDescent="0.25">
      <c r="G4" s="13" t="s">
        <v>319</v>
      </c>
    </row>
    <row r="5" spans="1:7" x14ac:dyDescent="0.25">
      <c r="A5" s="49" t="s">
        <v>1</v>
      </c>
      <c r="B5" s="49"/>
      <c r="C5" s="49"/>
      <c r="D5" s="49"/>
      <c r="E5" s="49"/>
      <c r="F5" s="49"/>
      <c r="G5" s="49"/>
    </row>
    <row r="6" spans="1:7" x14ac:dyDescent="0.25">
      <c r="A6" s="49" t="s">
        <v>2</v>
      </c>
      <c r="B6" s="49"/>
      <c r="C6" s="49"/>
      <c r="D6" s="49"/>
      <c r="E6" s="49"/>
      <c r="F6" s="49"/>
      <c r="G6" s="49"/>
    </row>
    <row r="7" spans="1:7" x14ac:dyDescent="0.25">
      <c r="A7" s="49" t="s">
        <v>3</v>
      </c>
      <c r="B7" s="49"/>
      <c r="C7" s="49"/>
      <c r="D7" s="49"/>
      <c r="E7" s="49"/>
      <c r="F7" s="49"/>
      <c r="G7" s="49"/>
    </row>
    <row r="8" spans="1:7" x14ac:dyDescent="0.25">
      <c r="A8" s="49" t="s">
        <v>4</v>
      </c>
      <c r="B8" s="49"/>
      <c r="C8" s="49"/>
      <c r="D8" s="49"/>
      <c r="E8" s="49"/>
      <c r="F8" s="49"/>
      <c r="G8" s="49"/>
    </row>
    <row r="9" spans="1:7" x14ac:dyDescent="0.25">
      <c r="A9" s="49" t="s">
        <v>140</v>
      </c>
      <c r="B9" s="49"/>
      <c r="C9" s="49"/>
      <c r="D9" s="49"/>
      <c r="E9" s="49"/>
      <c r="F9" s="49"/>
      <c r="G9" s="49"/>
    </row>
    <row r="10" spans="1:7" x14ac:dyDescent="0.25">
      <c r="A10" s="49" t="s">
        <v>329</v>
      </c>
      <c r="B10" s="49"/>
      <c r="C10" s="49"/>
      <c r="D10" s="49"/>
      <c r="E10" s="49"/>
      <c r="F10" s="49"/>
      <c r="G10" s="49"/>
    </row>
    <row r="12" spans="1:7" ht="77.400000000000006" customHeight="1" x14ac:dyDescent="0.25">
      <c r="A12" s="58" t="s">
        <v>143</v>
      </c>
      <c r="B12" s="58" t="s">
        <v>144</v>
      </c>
      <c r="C12" s="58" t="s">
        <v>5</v>
      </c>
      <c r="D12" s="58" t="s">
        <v>145</v>
      </c>
      <c r="E12" s="58" t="s">
        <v>6</v>
      </c>
      <c r="F12" s="58" t="s">
        <v>7</v>
      </c>
      <c r="G12" s="58" t="s">
        <v>146</v>
      </c>
    </row>
    <row r="13" spans="1:7" x14ac:dyDescent="0.25">
      <c r="A13" s="1">
        <v>1</v>
      </c>
      <c r="B13" s="5">
        <v>2</v>
      </c>
      <c r="C13" s="20">
        <v>3</v>
      </c>
      <c r="D13" s="1">
        <v>4</v>
      </c>
      <c r="E13" s="1">
        <v>5</v>
      </c>
      <c r="F13" s="1">
        <v>6</v>
      </c>
      <c r="G13" s="1">
        <v>7</v>
      </c>
    </row>
    <row r="14" spans="1:7" ht="39.6" x14ac:dyDescent="0.25">
      <c r="A14" s="6" t="s">
        <v>8</v>
      </c>
      <c r="B14" s="7" t="s">
        <v>147</v>
      </c>
      <c r="C14" s="50" t="s">
        <v>10</v>
      </c>
      <c r="D14" s="43">
        <v>5</v>
      </c>
      <c r="E14" s="27">
        <v>0.6</v>
      </c>
      <c r="F14" s="27">
        <v>0</v>
      </c>
      <c r="G14" s="27">
        <f>F14-E14</f>
        <v>-0.6</v>
      </c>
    </row>
    <row r="15" spans="1:7" x14ac:dyDescent="0.25">
      <c r="A15" s="6"/>
      <c r="B15" s="16"/>
      <c r="C15" s="51"/>
      <c r="D15" s="43">
        <v>5</v>
      </c>
      <c r="E15" s="31">
        <v>13.141</v>
      </c>
      <c r="F15" s="29">
        <v>13.141</v>
      </c>
      <c r="G15" s="27">
        <f>F15-E15</f>
        <v>0</v>
      </c>
    </row>
    <row r="16" spans="1:7" x14ac:dyDescent="0.25">
      <c r="A16" s="2"/>
      <c r="B16" s="7" t="s">
        <v>148</v>
      </c>
      <c r="C16" s="7" t="s">
        <v>11</v>
      </c>
      <c r="D16" s="43">
        <v>6</v>
      </c>
      <c r="E16" s="28">
        <v>1.266</v>
      </c>
      <c r="F16" s="29">
        <v>0.1</v>
      </c>
      <c r="G16" s="27">
        <f t="shared" ref="G16:G78" si="0">F16-E16</f>
        <v>-1.1659999999999999</v>
      </c>
    </row>
    <row r="17" spans="1:7" ht="26.4" x14ac:dyDescent="0.25">
      <c r="A17" s="2"/>
      <c r="B17" s="7" t="s">
        <v>149</v>
      </c>
      <c r="C17" s="7" t="s">
        <v>12</v>
      </c>
      <c r="D17" s="43">
        <v>6</v>
      </c>
      <c r="E17" s="28">
        <v>0</v>
      </c>
      <c r="F17" s="29">
        <v>0</v>
      </c>
      <c r="G17" s="27">
        <f t="shared" si="0"/>
        <v>0</v>
      </c>
    </row>
    <row r="18" spans="1:7" x14ac:dyDescent="0.25">
      <c r="A18" s="2"/>
      <c r="B18" s="10" t="s">
        <v>150</v>
      </c>
      <c r="C18" s="52" t="s">
        <v>13</v>
      </c>
      <c r="D18" s="43">
        <v>6</v>
      </c>
      <c r="E18" s="28">
        <v>1.05</v>
      </c>
      <c r="F18" s="29">
        <v>3.681</v>
      </c>
      <c r="G18" s="27">
        <f t="shared" si="0"/>
        <v>2.6310000000000002</v>
      </c>
    </row>
    <row r="19" spans="1:7" x14ac:dyDescent="0.25">
      <c r="A19" s="2"/>
      <c r="B19" s="10" t="s">
        <v>151</v>
      </c>
      <c r="C19" s="53"/>
      <c r="D19" s="43">
        <v>6</v>
      </c>
      <c r="E19" s="28">
        <v>3.13</v>
      </c>
      <c r="F19" s="30">
        <v>0.45</v>
      </c>
      <c r="G19" s="27">
        <f t="shared" si="0"/>
        <v>-2.6799999999999997</v>
      </c>
    </row>
    <row r="20" spans="1:7" x14ac:dyDescent="0.25">
      <c r="A20" s="2"/>
      <c r="B20" s="10" t="s">
        <v>152</v>
      </c>
      <c r="C20" s="54"/>
      <c r="D20" s="43">
        <v>7</v>
      </c>
      <c r="E20" s="28">
        <v>0.1</v>
      </c>
      <c r="F20" s="30">
        <v>0</v>
      </c>
      <c r="G20" s="27">
        <f t="shared" si="0"/>
        <v>-0.1</v>
      </c>
    </row>
    <row r="21" spans="1:7" ht="25.2" x14ac:dyDescent="0.25">
      <c r="A21" s="2"/>
      <c r="B21" s="8" t="s">
        <v>303</v>
      </c>
      <c r="C21" s="25" t="s">
        <v>312</v>
      </c>
      <c r="D21" s="43">
        <v>6</v>
      </c>
      <c r="E21" s="28">
        <v>0</v>
      </c>
      <c r="F21" s="30">
        <v>0</v>
      </c>
      <c r="G21" s="27">
        <f t="shared" si="0"/>
        <v>0</v>
      </c>
    </row>
    <row r="22" spans="1:7" ht="26.4" x14ac:dyDescent="0.25">
      <c r="A22" s="2"/>
      <c r="B22" s="7" t="s">
        <v>154</v>
      </c>
      <c r="C22" s="26" t="s">
        <v>14</v>
      </c>
      <c r="D22" s="43">
        <v>7</v>
      </c>
      <c r="E22" s="28">
        <v>0.03</v>
      </c>
      <c r="F22" s="30">
        <v>4.3999999999999997E-2</v>
      </c>
      <c r="G22" s="27">
        <f t="shared" si="0"/>
        <v>1.3999999999999999E-2</v>
      </c>
    </row>
    <row r="23" spans="1:7" ht="26.4" x14ac:dyDescent="0.25">
      <c r="A23" s="2"/>
      <c r="B23" s="10" t="s">
        <v>153</v>
      </c>
      <c r="C23" s="9" t="s">
        <v>15</v>
      </c>
      <c r="D23" s="43">
        <v>7</v>
      </c>
      <c r="E23" s="28">
        <v>9.9000000000000005E-2</v>
      </c>
      <c r="F23" s="29">
        <v>0.16900000000000001</v>
      </c>
      <c r="G23" s="27">
        <f t="shared" si="0"/>
        <v>7.0000000000000007E-2</v>
      </c>
    </row>
    <row r="24" spans="1:7" ht="26.4" x14ac:dyDescent="0.25">
      <c r="A24" s="2"/>
      <c r="B24" s="8" t="s">
        <v>155</v>
      </c>
      <c r="C24" s="7" t="s">
        <v>16</v>
      </c>
      <c r="D24" s="43">
        <v>6</v>
      </c>
      <c r="E24" s="28">
        <v>2.75</v>
      </c>
      <c r="F24" s="29">
        <v>0.158</v>
      </c>
      <c r="G24" s="27">
        <f t="shared" si="0"/>
        <v>-2.5920000000000001</v>
      </c>
    </row>
    <row r="25" spans="1:7" ht="26.4" x14ac:dyDescent="0.25">
      <c r="A25" s="2"/>
      <c r="B25" s="10" t="s">
        <v>156</v>
      </c>
      <c r="C25" s="7" t="s">
        <v>17</v>
      </c>
      <c r="D25" s="43">
        <v>6</v>
      </c>
      <c r="E25" s="28">
        <v>1.84</v>
      </c>
      <c r="F25" s="29">
        <v>1.042</v>
      </c>
      <c r="G25" s="27">
        <f t="shared" si="0"/>
        <v>-0.79800000000000004</v>
      </c>
    </row>
    <row r="26" spans="1:7" ht="26.4" x14ac:dyDescent="0.25">
      <c r="A26" s="2"/>
      <c r="B26" s="10" t="s">
        <v>157</v>
      </c>
      <c r="C26" s="7" t="s">
        <v>18</v>
      </c>
      <c r="D26" s="43">
        <v>7</v>
      </c>
      <c r="E26" s="28">
        <v>1.9E-2</v>
      </c>
      <c r="F26" s="29">
        <v>0.02</v>
      </c>
      <c r="G26" s="27">
        <f t="shared" si="0"/>
        <v>1.0000000000000009E-3</v>
      </c>
    </row>
    <row r="27" spans="1:7" ht="26.4" x14ac:dyDescent="0.25">
      <c r="A27" s="2"/>
      <c r="B27" s="10" t="s">
        <v>158</v>
      </c>
      <c r="C27" s="7" t="s">
        <v>19</v>
      </c>
      <c r="D27" s="43">
        <v>7</v>
      </c>
      <c r="E27" s="28">
        <v>0.05</v>
      </c>
      <c r="F27" s="29">
        <v>2.1999999999999999E-2</v>
      </c>
      <c r="G27" s="27">
        <f t="shared" si="0"/>
        <v>-2.8000000000000004E-2</v>
      </c>
    </row>
    <row r="28" spans="1:7" x14ac:dyDescent="0.25">
      <c r="A28" s="2"/>
      <c r="B28" s="10" t="s">
        <v>159</v>
      </c>
      <c r="C28" s="7" t="s">
        <v>20</v>
      </c>
      <c r="D28" s="43">
        <v>7</v>
      </c>
      <c r="E28" s="28">
        <v>0.06</v>
      </c>
      <c r="F28" s="29">
        <v>2.9000000000000001E-2</v>
      </c>
      <c r="G28" s="27">
        <f t="shared" si="0"/>
        <v>-3.0999999999999996E-2</v>
      </c>
    </row>
    <row r="29" spans="1:7" ht="26.4" x14ac:dyDescent="0.25">
      <c r="A29" s="3"/>
      <c r="B29" s="8" t="s">
        <v>160</v>
      </c>
      <c r="C29" s="7" t="s">
        <v>21</v>
      </c>
      <c r="D29" s="43">
        <v>5</v>
      </c>
      <c r="E29" s="28">
        <v>29.617000000000001</v>
      </c>
      <c r="F29" s="29">
        <v>38.125999999999998</v>
      </c>
      <c r="G29" s="27">
        <f t="shared" si="0"/>
        <v>8.5089999999999968</v>
      </c>
    </row>
    <row r="30" spans="1:7" ht="26.4" x14ac:dyDescent="0.25">
      <c r="A30" s="3"/>
      <c r="B30" s="10" t="s">
        <v>161</v>
      </c>
      <c r="C30" s="9" t="s">
        <v>22</v>
      </c>
      <c r="D30" s="43">
        <v>6</v>
      </c>
      <c r="E30" s="28">
        <v>0.22900000000000001</v>
      </c>
      <c r="F30" s="29">
        <v>0.22900000000000001</v>
      </c>
      <c r="G30" s="27">
        <f t="shared" si="0"/>
        <v>0</v>
      </c>
    </row>
    <row r="31" spans="1:7" ht="26.4" x14ac:dyDescent="0.25">
      <c r="A31" s="3"/>
      <c r="B31" s="8" t="s">
        <v>162</v>
      </c>
      <c r="C31" s="7" t="s">
        <v>23</v>
      </c>
      <c r="D31" s="43">
        <v>6</v>
      </c>
      <c r="E31" s="28">
        <v>0.45900000000000002</v>
      </c>
      <c r="F31" s="29">
        <v>0.20300000000000001</v>
      </c>
      <c r="G31" s="27">
        <f t="shared" si="0"/>
        <v>-0.25600000000000001</v>
      </c>
    </row>
    <row r="32" spans="1:7" x14ac:dyDescent="0.25">
      <c r="A32" s="3"/>
      <c r="B32" s="10" t="s">
        <v>163</v>
      </c>
      <c r="C32" s="7" t="s">
        <v>24</v>
      </c>
      <c r="D32" s="43">
        <v>7</v>
      </c>
      <c r="E32" s="28">
        <v>0</v>
      </c>
      <c r="F32" s="29">
        <v>0</v>
      </c>
      <c r="G32" s="27">
        <f t="shared" si="0"/>
        <v>0</v>
      </c>
    </row>
    <row r="33" spans="1:7" ht="26.4" x14ac:dyDescent="0.25">
      <c r="A33" s="3"/>
      <c r="B33" s="10" t="s">
        <v>164</v>
      </c>
      <c r="C33" s="7" t="s">
        <v>25</v>
      </c>
      <c r="D33" s="43">
        <v>6</v>
      </c>
      <c r="E33" s="28">
        <v>0</v>
      </c>
      <c r="F33" s="29">
        <v>0</v>
      </c>
      <c r="G33" s="27">
        <f t="shared" si="0"/>
        <v>0</v>
      </c>
    </row>
    <row r="34" spans="1:7" x14ac:dyDescent="0.25">
      <c r="A34" s="3"/>
      <c r="B34" s="10" t="s">
        <v>165</v>
      </c>
      <c r="C34" s="7" t="s">
        <v>26</v>
      </c>
      <c r="D34" s="43">
        <v>3</v>
      </c>
      <c r="E34" s="28">
        <v>5120</v>
      </c>
      <c r="F34" s="29">
        <v>6028.85</v>
      </c>
      <c r="G34" s="27">
        <f t="shared" si="0"/>
        <v>908.85000000000036</v>
      </c>
    </row>
    <row r="35" spans="1:7" x14ac:dyDescent="0.25">
      <c r="A35" s="3"/>
      <c r="B35" s="7" t="s">
        <v>166</v>
      </c>
      <c r="C35" s="7" t="s">
        <v>27</v>
      </c>
      <c r="D35" s="43">
        <v>7</v>
      </c>
      <c r="E35" s="28">
        <v>0</v>
      </c>
      <c r="F35" s="29">
        <v>0</v>
      </c>
      <c r="G35" s="27">
        <f t="shared" si="0"/>
        <v>0</v>
      </c>
    </row>
    <row r="36" spans="1:7" ht="25.2" x14ac:dyDescent="0.25">
      <c r="A36" s="3"/>
      <c r="B36" s="15" t="s">
        <v>167</v>
      </c>
      <c r="C36" s="7" t="s">
        <v>28</v>
      </c>
      <c r="D36" s="43">
        <v>6</v>
      </c>
      <c r="E36" s="28">
        <v>0</v>
      </c>
      <c r="F36" s="29">
        <v>0</v>
      </c>
      <c r="G36" s="27">
        <f t="shared" si="0"/>
        <v>0</v>
      </c>
    </row>
    <row r="37" spans="1:7" x14ac:dyDescent="0.25">
      <c r="A37" s="3"/>
      <c r="B37" s="15" t="s">
        <v>168</v>
      </c>
      <c r="C37" s="7" t="s">
        <v>29</v>
      </c>
      <c r="D37" s="43">
        <v>7</v>
      </c>
      <c r="E37" s="28">
        <v>6.8000000000000005E-2</v>
      </c>
      <c r="F37" s="29">
        <v>6.8000000000000005E-2</v>
      </c>
      <c r="G37" s="27">
        <f t="shared" si="0"/>
        <v>0</v>
      </c>
    </row>
    <row r="38" spans="1:7" ht="13.2" customHeight="1" x14ac:dyDescent="0.25">
      <c r="A38" s="3"/>
      <c r="B38" s="10" t="s">
        <v>169</v>
      </c>
      <c r="C38" s="7" t="s">
        <v>30</v>
      </c>
      <c r="D38" s="43">
        <v>6</v>
      </c>
      <c r="E38" s="28">
        <v>0.05</v>
      </c>
      <c r="F38" s="29">
        <v>0.11</v>
      </c>
      <c r="G38" s="27">
        <f t="shared" si="0"/>
        <v>0.06</v>
      </c>
    </row>
    <row r="39" spans="1:7" x14ac:dyDescent="0.25">
      <c r="A39" s="3"/>
      <c r="B39" s="15" t="s">
        <v>170</v>
      </c>
      <c r="C39" s="7" t="s">
        <v>31</v>
      </c>
      <c r="D39" s="43">
        <v>7</v>
      </c>
      <c r="E39" s="28">
        <v>0</v>
      </c>
      <c r="F39" s="29">
        <v>0</v>
      </c>
      <c r="G39" s="27">
        <f t="shared" si="0"/>
        <v>0</v>
      </c>
    </row>
    <row r="40" spans="1:7" ht="26.4" x14ac:dyDescent="0.25">
      <c r="A40" s="3"/>
      <c r="B40" s="10" t="s">
        <v>171</v>
      </c>
      <c r="C40" s="7" t="s">
        <v>309</v>
      </c>
      <c r="D40" s="43">
        <v>6</v>
      </c>
      <c r="E40" s="28">
        <v>0</v>
      </c>
      <c r="F40" s="30">
        <v>0</v>
      </c>
      <c r="G40" s="27">
        <f t="shared" si="0"/>
        <v>0</v>
      </c>
    </row>
    <row r="41" spans="1:7" x14ac:dyDescent="0.25">
      <c r="A41" s="3"/>
      <c r="B41" s="10" t="s">
        <v>176</v>
      </c>
      <c r="C41" s="7" t="s">
        <v>32</v>
      </c>
      <c r="D41" s="43">
        <v>6</v>
      </c>
      <c r="E41" s="28">
        <v>0.1</v>
      </c>
      <c r="F41" s="30">
        <v>0</v>
      </c>
      <c r="G41" s="27">
        <f t="shared" si="0"/>
        <v>-0.1</v>
      </c>
    </row>
    <row r="42" spans="1:7" ht="13.8" customHeight="1" x14ac:dyDescent="0.25">
      <c r="A42" s="3"/>
      <c r="B42" s="10" t="s">
        <v>172</v>
      </c>
      <c r="C42" s="47" t="s">
        <v>33</v>
      </c>
      <c r="D42" s="43">
        <v>7</v>
      </c>
      <c r="E42" s="28">
        <v>0</v>
      </c>
      <c r="F42" s="30">
        <v>0</v>
      </c>
      <c r="G42" s="27">
        <f>F42-E42</f>
        <v>0</v>
      </c>
    </row>
    <row r="43" spans="1:7" ht="26.4" x14ac:dyDescent="0.25">
      <c r="A43" s="3"/>
      <c r="B43" s="10" t="s">
        <v>173</v>
      </c>
      <c r="C43" s="48"/>
      <c r="D43" s="43">
        <v>7</v>
      </c>
      <c r="E43" s="28">
        <v>0</v>
      </c>
      <c r="F43" s="30">
        <v>0</v>
      </c>
      <c r="G43" s="27">
        <f t="shared" si="0"/>
        <v>0</v>
      </c>
    </row>
    <row r="44" spans="1:7" ht="27" customHeight="1" x14ac:dyDescent="0.25">
      <c r="A44" s="3"/>
      <c r="B44" s="26" t="s">
        <v>174</v>
      </c>
      <c r="C44" s="7" t="s">
        <v>34</v>
      </c>
      <c r="D44" s="43">
        <v>6</v>
      </c>
      <c r="E44" s="28">
        <v>0</v>
      </c>
      <c r="F44" s="29">
        <v>2.6120000000000001</v>
      </c>
      <c r="G44" s="27">
        <f t="shared" si="0"/>
        <v>2.6120000000000001</v>
      </c>
    </row>
    <row r="45" spans="1:7" x14ac:dyDescent="0.25">
      <c r="A45" s="3"/>
      <c r="B45" s="10" t="s">
        <v>175</v>
      </c>
      <c r="C45" s="7" t="s">
        <v>35</v>
      </c>
      <c r="D45" s="43">
        <v>7</v>
      </c>
      <c r="E45" s="28">
        <v>0</v>
      </c>
      <c r="F45" s="29">
        <v>0</v>
      </c>
      <c r="G45" s="27">
        <f t="shared" si="0"/>
        <v>0</v>
      </c>
    </row>
    <row r="46" spans="1:7" ht="26.4" x14ac:dyDescent="0.25">
      <c r="A46" s="18"/>
      <c r="B46" s="8" t="s">
        <v>177</v>
      </c>
      <c r="C46" s="7" t="s">
        <v>36</v>
      </c>
      <c r="D46" s="59">
        <v>7</v>
      </c>
      <c r="E46" s="35">
        <v>9.4E-2</v>
      </c>
      <c r="F46" s="36">
        <v>0</v>
      </c>
      <c r="G46" s="37">
        <f t="shared" si="0"/>
        <v>-9.4E-2</v>
      </c>
    </row>
    <row r="47" spans="1:7" ht="26.4" x14ac:dyDescent="0.25">
      <c r="A47" s="3"/>
      <c r="B47" s="10" t="s">
        <v>149</v>
      </c>
      <c r="C47" s="10" t="s">
        <v>37</v>
      </c>
      <c r="D47" s="43">
        <v>6</v>
      </c>
      <c r="E47" s="28">
        <v>0</v>
      </c>
      <c r="F47" s="29">
        <v>0</v>
      </c>
      <c r="G47" s="27">
        <f t="shared" si="0"/>
        <v>0</v>
      </c>
    </row>
    <row r="48" spans="1:7" x14ac:dyDescent="0.25">
      <c r="A48" s="3"/>
      <c r="B48" s="10" t="s">
        <v>178</v>
      </c>
      <c r="C48" s="10" t="s">
        <v>38</v>
      </c>
      <c r="D48" s="43">
        <v>6</v>
      </c>
      <c r="E48" s="28">
        <v>0.7</v>
      </c>
      <c r="F48" s="29">
        <v>0.1</v>
      </c>
      <c r="G48" s="27">
        <f t="shared" si="0"/>
        <v>-0.6</v>
      </c>
    </row>
    <row r="49" spans="1:7" ht="26.4" x14ac:dyDescent="0.25">
      <c r="A49" s="19"/>
      <c r="B49" s="60" t="s">
        <v>179</v>
      </c>
      <c r="C49" s="26" t="s">
        <v>39</v>
      </c>
      <c r="D49" s="42">
        <v>7</v>
      </c>
      <c r="E49" s="38">
        <v>0</v>
      </c>
      <c r="F49" s="39">
        <v>0</v>
      </c>
      <c r="G49" s="40">
        <f t="shared" si="0"/>
        <v>0</v>
      </c>
    </row>
    <row r="50" spans="1:7" ht="39.6" x14ac:dyDescent="0.25">
      <c r="A50" s="3"/>
      <c r="B50" s="10" t="s">
        <v>180</v>
      </c>
      <c r="C50" s="9" t="s">
        <v>40</v>
      </c>
      <c r="D50" s="43">
        <v>6</v>
      </c>
      <c r="E50" s="28">
        <v>0.14099999999999999</v>
      </c>
      <c r="F50" s="29">
        <v>0.247</v>
      </c>
      <c r="G50" s="27">
        <f t="shared" si="0"/>
        <v>0.10600000000000001</v>
      </c>
    </row>
    <row r="51" spans="1:7" ht="26.4" x14ac:dyDescent="0.25">
      <c r="A51" s="3"/>
      <c r="B51" s="7" t="s">
        <v>181</v>
      </c>
      <c r="C51" s="7" t="s">
        <v>41</v>
      </c>
      <c r="D51" s="43">
        <v>7</v>
      </c>
      <c r="E51" s="28">
        <v>0.05</v>
      </c>
      <c r="F51" s="29">
        <v>3.5999999999999997E-2</v>
      </c>
      <c r="G51" s="27">
        <f t="shared" si="0"/>
        <v>-1.4000000000000005E-2</v>
      </c>
    </row>
    <row r="52" spans="1:7" ht="15" customHeight="1" x14ac:dyDescent="0.25">
      <c r="A52" s="3"/>
      <c r="B52" s="10" t="s">
        <v>182</v>
      </c>
      <c r="C52" s="9" t="s">
        <v>42</v>
      </c>
      <c r="D52" s="43">
        <v>7</v>
      </c>
      <c r="E52" s="28">
        <v>0</v>
      </c>
      <c r="F52" s="29">
        <v>0</v>
      </c>
      <c r="G52" s="27">
        <f t="shared" si="0"/>
        <v>0</v>
      </c>
    </row>
    <row r="53" spans="1:7" ht="26.4" x14ac:dyDescent="0.25">
      <c r="A53" s="3"/>
      <c r="B53" s="8" t="s">
        <v>183</v>
      </c>
      <c r="C53" s="7" t="s">
        <v>43</v>
      </c>
      <c r="D53" s="43">
        <v>6</v>
      </c>
      <c r="E53" s="28">
        <v>0</v>
      </c>
      <c r="F53" s="29">
        <v>0</v>
      </c>
      <c r="G53" s="27">
        <f t="shared" si="0"/>
        <v>0</v>
      </c>
    </row>
    <row r="54" spans="1:7" ht="16.05" customHeight="1" x14ac:dyDescent="0.25">
      <c r="A54" s="3"/>
      <c r="B54" s="7" t="s">
        <v>184</v>
      </c>
      <c r="C54" s="7" t="s">
        <v>44</v>
      </c>
      <c r="D54" s="43">
        <v>5</v>
      </c>
      <c r="E54" s="28">
        <v>6.6000000000000003E-2</v>
      </c>
      <c r="F54" s="30">
        <v>0</v>
      </c>
      <c r="G54" s="27">
        <f t="shared" si="0"/>
        <v>-6.6000000000000003E-2</v>
      </c>
    </row>
    <row r="55" spans="1:7" ht="28.2" customHeight="1" x14ac:dyDescent="0.25">
      <c r="A55" s="3"/>
      <c r="B55" s="10" t="s">
        <v>185</v>
      </c>
      <c r="C55" s="9" t="s">
        <v>45</v>
      </c>
      <c r="D55" s="43">
        <v>6</v>
      </c>
      <c r="E55" s="28">
        <v>2.0939999999999999</v>
      </c>
      <c r="F55" s="30">
        <v>1.8440000000000001</v>
      </c>
      <c r="G55" s="27">
        <f t="shared" si="0"/>
        <v>-0.24999999999999978</v>
      </c>
    </row>
    <row r="56" spans="1:7" ht="26.4" x14ac:dyDescent="0.25">
      <c r="A56" s="3"/>
      <c r="B56" s="8" t="s">
        <v>186</v>
      </c>
      <c r="C56" s="7" t="s">
        <v>46</v>
      </c>
      <c r="D56" s="43">
        <v>6</v>
      </c>
      <c r="E56" s="28">
        <v>0.94499999999999995</v>
      </c>
      <c r="F56" s="29">
        <v>1.0029999999999999</v>
      </c>
      <c r="G56" s="27">
        <f t="shared" si="0"/>
        <v>5.799999999999994E-2</v>
      </c>
    </row>
    <row r="57" spans="1:7" ht="26.4" x14ac:dyDescent="0.25">
      <c r="A57" s="3"/>
      <c r="B57" s="10" t="s">
        <v>187</v>
      </c>
      <c r="C57" s="9" t="s">
        <v>47</v>
      </c>
      <c r="D57" s="43">
        <v>6</v>
      </c>
      <c r="E57" s="28">
        <v>0</v>
      </c>
      <c r="F57" s="29">
        <v>0</v>
      </c>
      <c r="G57" s="27">
        <f t="shared" si="0"/>
        <v>0</v>
      </c>
    </row>
    <row r="58" spans="1:7" ht="26.4" x14ac:dyDescent="0.25">
      <c r="A58" s="3"/>
      <c r="B58" s="10" t="s">
        <v>162</v>
      </c>
      <c r="C58" s="9" t="s">
        <v>48</v>
      </c>
      <c r="D58" s="43">
        <v>6</v>
      </c>
      <c r="E58" s="28">
        <v>0</v>
      </c>
      <c r="F58" s="29">
        <v>0</v>
      </c>
      <c r="G58" s="27">
        <f t="shared" si="0"/>
        <v>0</v>
      </c>
    </row>
    <row r="59" spans="1:7" x14ac:dyDescent="0.25">
      <c r="A59" s="3"/>
      <c r="B59" s="10" t="s">
        <v>188</v>
      </c>
      <c r="C59" s="47" t="s">
        <v>49</v>
      </c>
      <c r="D59" s="43">
        <v>6</v>
      </c>
      <c r="E59" s="28">
        <v>0.1</v>
      </c>
      <c r="F59" s="29">
        <v>0</v>
      </c>
      <c r="G59" s="27">
        <f t="shared" si="0"/>
        <v>-0.1</v>
      </c>
    </row>
    <row r="60" spans="1:7" ht="26.4" x14ac:dyDescent="0.25">
      <c r="A60" s="3"/>
      <c r="B60" s="10" t="s">
        <v>189</v>
      </c>
      <c r="C60" s="48"/>
      <c r="D60" s="43">
        <v>6</v>
      </c>
      <c r="E60" s="28">
        <v>0.1</v>
      </c>
      <c r="F60" s="29">
        <v>0</v>
      </c>
      <c r="G60" s="27">
        <f t="shared" si="0"/>
        <v>-0.1</v>
      </c>
    </row>
    <row r="61" spans="1:7" x14ac:dyDescent="0.25">
      <c r="A61" s="3"/>
      <c r="B61" s="10" t="s">
        <v>190</v>
      </c>
      <c r="C61" s="47" t="s">
        <v>50</v>
      </c>
      <c r="D61" s="43">
        <v>5</v>
      </c>
      <c r="E61" s="28">
        <v>0.28100000000000003</v>
      </c>
      <c r="F61" s="29">
        <v>0.20499999999999999</v>
      </c>
      <c r="G61" s="27">
        <f t="shared" si="0"/>
        <v>-7.600000000000004E-2</v>
      </c>
    </row>
    <row r="62" spans="1:7" ht="26.4" x14ac:dyDescent="0.25">
      <c r="A62" s="3"/>
      <c r="B62" s="10" t="s">
        <v>191</v>
      </c>
      <c r="C62" s="48"/>
      <c r="D62" s="43">
        <v>5</v>
      </c>
      <c r="E62" s="28">
        <v>0.54900000000000004</v>
      </c>
      <c r="F62" s="29">
        <v>0.223</v>
      </c>
      <c r="G62" s="27">
        <f t="shared" si="0"/>
        <v>-0.32600000000000007</v>
      </c>
    </row>
    <row r="63" spans="1:7" x14ac:dyDescent="0.25">
      <c r="A63" s="3"/>
      <c r="B63" s="10" t="s">
        <v>192</v>
      </c>
      <c r="C63" s="9" t="s">
        <v>51</v>
      </c>
      <c r="D63" s="43">
        <v>7</v>
      </c>
      <c r="E63" s="28">
        <v>0</v>
      </c>
      <c r="F63" s="29">
        <v>7.8E-2</v>
      </c>
      <c r="G63" s="27">
        <f t="shared" si="0"/>
        <v>7.8E-2</v>
      </c>
    </row>
    <row r="64" spans="1:7" ht="26.4" x14ac:dyDescent="0.25">
      <c r="A64" s="3"/>
      <c r="B64" s="10" t="s">
        <v>193</v>
      </c>
      <c r="C64" s="9" t="s">
        <v>52</v>
      </c>
      <c r="D64" s="43">
        <v>7</v>
      </c>
      <c r="E64" s="28">
        <v>0</v>
      </c>
      <c r="F64" s="29">
        <v>0</v>
      </c>
      <c r="G64" s="27">
        <f t="shared" si="0"/>
        <v>0</v>
      </c>
    </row>
    <row r="65" spans="1:7" ht="26.4" x14ac:dyDescent="0.25">
      <c r="A65" s="3"/>
      <c r="B65" s="8" t="s">
        <v>194</v>
      </c>
      <c r="C65" s="7" t="s">
        <v>53</v>
      </c>
      <c r="D65" s="43">
        <v>7</v>
      </c>
      <c r="E65" s="28">
        <v>0</v>
      </c>
      <c r="F65" s="29">
        <v>0</v>
      </c>
      <c r="G65" s="27">
        <f t="shared" si="0"/>
        <v>0</v>
      </c>
    </row>
    <row r="66" spans="1:7" ht="26.4" x14ac:dyDescent="0.25">
      <c r="A66" s="3"/>
      <c r="B66" s="10" t="s">
        <v>195</v>
      </c>
      <c r="C66" s="9" t="s">
        <v>54</v>
      </c>
      <c r="D66" s="43">
        <v>7</v>
      </c>
      <c r="E66" s="28">
        <v>0.1</v>
      </c>
      <c r="F66" s="29">
        <v>0</v>
      </c>
      <c r="G66" s="27">
        <f t="shared" si="0"/>
        <v>-0.1</v>
      </c>
    </row>
    <row r="67" spans="1:7" x14ac:dyDescent="0.25">
      <c r="A67" s="3"/>
      <c r="B67" s="10" t="s">
        <v>196</v>
      </c>
      <c r="C67" s="9" t="s">
        <v>55</v>
      </c>
      <c r="D67" s="43">
        <v>6</v>
      </c>
      <c r="E67" s="28">
        <v>0.56000000000000005</v>
      </c>
      <c r="F67" s="29">
        <v>4.4000000000000004</v>
      </c>
      <c r="G67" s="27">
        <f t="shared" si="0"/>
        <v>3.8400000000000003</v>
      </c>
    </row>
    <row r="68" spans="1:7" x14ac:dyDescent="0.25">
      <c r="A68" s="3"/>
      <c r="B68" s="10" t="s">
        <v>197</v>
      </c>
      <c r="C68" s="9" t="s">
        <v>56</v>
      </c>
      <c r="D68" s="43">
        <v>7</v>
      </c>
      <c r="E68" s="28">
        <v>7.5999999999999998E-2</v>
      </c>
      <c r="F68" s="29">
        <v>0.371</v>
      </c>
      <c r="G68" s="27">
        <f t="shared" si="0"/>
        <v>0.29499999999999998</v>
      </c>
    </row>
    <row r="69" spans="1:7" ht="26.25" customHeight="1" x14ac:dyDescent="0.25">
      <c r="A69" s="3"/>
      <c r="B69" s="10" t="s">
        <v>198</v>
      </c>
      <c r="C69" s="9" t="s">
        <v>57</v>
      </c>
      <c r="D69" s="43">
        <v>5</v>
      </c>
      <c r="E69" s="28">
        <v>18</v>
      </c>
      <c r="F69" s="29">
        <v>4.782</v>
      </c>
      <c r="G69" s="27">
        <f t="shared" si="0"/>
        <v>-13.218</v>
      </c>
    </row>
    <row r="70" spans="1:7" ht="26.4" x14ac:dyDescent="0.25">
      <c r="A70" s="3"/>
      <c r="B70" s="8" t="s">
        <v>199</v>
      </c>
      <c r="C70" s="7" t="s">
        <v>58</v>
      </c>
      <c r="D70" s="43">
        <v>7</v>
      </c>
      <c r="E70" s="28">
        <v>0</v>
      </c>
      <c r="F70" s="29">
        <v>0</v>
      </c>
      <c r="G70" s="27">
        <f t="shared" si="0"/>
        <v>0</v>
      </c>
    </row>
    <row r="71" spans="1:7" x14ac:dyDescent="0.25">
      <c r="A71" s="3"/>
      <c r="B71" s="10" t="s">
        <v>200</v>
      </c>
      <c r="C71" s="9" t="s">
        <v>59</v>
      </c>
      <c r="D71" s="43">
        <v>6</v>
      </c>
      <c r="E71" s="28">
        <v>0</v>
      </c>
      <c r="F71" s="29">
        <v>0</v>
      </c>
      <c r="G71" s="27">
        <f t="shared" si="0"/>
        <v>0</v>
      </c>
    </row>
    <row r="72" spans="1:7" ht="26.4" x14ac:dyDescent="0.25">
      <c r="A72" s="3"/>
      <c r="B72" s="10" t="s">
        <v>201</v>
      </c>
      <c r="C72" s="9" t="s">
        <v>60</v>
      </c>
      <c r="D72" s="43">
        <v>7</v>
      </c>
      <c r="E72" s="28">
        <v>0</v>
      </c>
      <c r="F72" s="29">
        <v>0.184</v>
      </c>
      <c r="G72" s="27">
        <f t="shared" si="0"/>
        <v>0.184</v>
      </c>
    </row>
    <row r="73" spans="1:7" x14ac:dyDescent="0.25">
      <c r="A73" s="3"/>
      <c r="B73" s="10" t="s">
        <v>202</v>
      </c>
      <c r="C73" s="9" t="s">
        <v>61</v>
      </c>
      <c r="D73" s="43">
        <v>7</v>
      </c>
      <c r="E73" s="28">
        <v>0</v>
      </c>
      <c r="F73" s="29">
        <v>0</v>
      </c>
      <c r="G73" s="27">
        <f t="shared" si="0"/>
        <v>0</v>
      </c>
    </row>
    <row r="74" spans="1:7" ht="26.4" x14ac:dyDescent="0.25">
      <c r="A74" s="3"/>
      <c r="B74" s="10" t="s">
        <v>203</v>
      </c>
      <c r="C74" s="9" t="s">
        <v>62</v>
      </c>
      <c r="D74" s="43">
        <v>7</v>
      </c>
      <c r="E74" s="28">
        <v>0</v>
      </c>
      <c r="F74" s="29">
        <v>0</v>
      </c>
      <c r="G74" s="27">
        <f t="shared" si="0"/>
        <v>0</v>
      </c>
    </row>
    <row r="75" spans="1:7" ht="28.8" customHeight="1" x14ac:dyDescent="0.25">
      <c r="A75" s="3"/>
      <c r="B75" s="10" t="s">
        <v>204</v>
      </c>
      <c r="C75" s="9" t="s">
        <v>63</v>
      </c>
      <c r="D75" s="43">
        <v>6</v>
      </c>
      <c r="E75" s="28">
        <v>0</v>
      </c>
      <c r="F75" s="29">
        <v>0</v>
      </c>
      <c r="G75" s="27">
        <f t="shared" si="0"/>
        <v>0</v>
      </c>
    </row>
    <row r="76" spans="1:7" ht="26.4" x14ac:dyDescent="0.25">
      <c r="A76" s="3"/>
      <c r="B76" s="10" t="s">
        <v>205</v>
      </c>
      <c r="C76" s="9" t="s">
        <v>64</v>
      </c>
      <c r="D76" s="43">
        <v>7</v>
      </c>
      <c r="E76" s="28">
        <v>0</v>
      </c>
      <c r="F76" s="29">
        <v>0</v>
      </c>
      <c r="G76" s="27">
        <f t="shared" si="0"/>
        <v>0</v>
      </c>
    </row>
    <row r="77" spans="1:7" x14ac:dyDescent="0.25">
      <c r="A77" s="3"/>
      <c r="B77" s="10" t="s">
        <v>206</v>
      </c>
      <c r="C77" s="9" t="s">
        <v>65</v>
      </c>
      <c r="D77" s="43">
        <v>6</v>
      </c>
      <c r="E77" s="28">
        <v>0</v>
      </c>
      <c r="F77" s="30">
        <v>0</v>
      </c>
      <c r="G77" s="27">
        <f t="shared" si="0"/>
        <v>0</v>
      </c>
    </row>
    <row r="78" spans="1:7" ht="39.6" x14ac:dyDescent="0.25">
      <c r="A78" s="3"/>
      <c r="B78" s="10" t="s">
        <v>207</v>
      </c>
      <c r="C78" s="9" t="s">
        <v>66</v>
      </c>
      <c r="D78" s="43">
        <v>6</v>
      </c>
      <c r="E78" s="28">
        <v>0.113</v>
      </c>
      <c r="F78" s="30">
        <v>0.128</v>
      </c>
      <c r="G78" s="27">
        <f t="shared" si="0"/>
        <v>1.4999999999999999E-2</v>
      </c>
    </row>
    <row r="79" spans="1:7" ht="26.4" x14ac:dyDescent="0.25">
      <c r="A79" s="3"/>
      <c r="B79" s="8" t="s">
        <v>208</v>
      </c>
      <c r="C79" s="7" t="s">
        <v>67</v>
      </c>
      <c r="D79" s="43">
        <v>6</v>
      </c>
      <c r="E79" s="28">
        <v>1.5</v>
      </c>
      <c r="F79" s="30">
        <v>0.83899999999999997</v>
      </c>
      <c r="G79" s="27">
        <f t="shared" ref="G79:G143" si="1">F79-E79</f>
        <v>-0.66100000000000003</v>
      </c>
    </row>
    <row r="80" spans="1:7" ht="26.4" x14ac:dyDescent="0.25">
      <c r="A80" s="3"/>
      <c r="B80" s="10" t="s">
        <v>209</v>
      </c>
      <c r="C80" s="9" t="s">
        <v>68</v>
      </c>
      <c r="D80" s="43">
        <v>5</v>
      </c>
      <c r="E80" s="28">
        <v>0.5</v>
      </c>
      <c r="F80" s="29">
        <v>0.20899999999999999</v>
      </c>
      <c r="G80" s="27">
        <f t="shared" si="1"/>
        <v>-0.29100000000000004</v>
      </c>
    </row>
    <row r="81" spans="1:7" ht="27" customHeight="1" x14ac:dyDescent="0.25">
      <c r="A81" s="3"/>
      <c r="B81" s="10" t="s">
        <v>210</v>
      </c>
      <c r="C81" s="9" t="s">
        <v>310</v>
      </c>
      <c r="D81" s="43">
        <v>6</v>
      </c>
      <c r="E81" s="28">
        <v>0.4</v>
      </c>
      <c r="F81" s="29">
        <v>0.32500000000000001</v>
      </c>
      <c r="G81" s="27">
        <f t="shared" si="1"/>
        <v>-7.5000000000000011E-2</v>
      </c>
    </row>
    <row r="82" spans="1:7" ht="26.4" x14ac:dyDescent="0.25">
      <c r="A82" s="3"/>
      <c r="B82" s="10" t="s">
        <v>211</v>
      </c>
      <c r="C82" s="9" t="s">
        <v>69</v>
      </c>
      <c r="D82" s="43">
        <v>7</v>
      </c>
      <c r="E82" s="28">
        <v>0.18</v>
      </c>
      <c r="F82" s="29">
        <v>2.4E-2</v>
      </c>
      <c r="G82" s="27">
        <f>F82-E82</f>
        <v>-0.156</v>
      </c>
    </row>
    <row r="83" spans="1:7" ht="26.4" x14ac:dyDescent="0.25">
      <c r="A83" s="3"/>
      <c r="B83" s="8" t="s">
        <v>212</v>
      </c>
      <c r="C83" s="7" t="s">
        <v>70</v>
      </c>
      <c r="D83" s="43">
        <v>6</v>
      </c>
      <c r="E83" s="28">
        <v>1.3</v>
      </c>
      <c r="F83" s="29">
        <v>0.85699999999999998</v>
      </c>
      <c r="G83" s="27">
        <f t="shared" si="1"/>
        <v>-0.44300000000000006</v>
      </c>
    </row>
    <row r="84" spans="1:7" ht="39.6" x14ac:dyDescent="0.25">
      <c r="A84" s="3"/>
      <c r="B84" s="24" t="s">
        <v>213</v>
      </c>
      <c r="C84" s="7" t="s">
        <v>71</v>
      </c>
      <c r="D84" s="43">
        <v>6</v>
      </c>
      <c r="E84" s="28">
        <v>2E-3</v>
      </c>
      <c r="F84" s="29">
        <v>5.3999999999999999E-2</v>
      </c>
      <c r="G84" s="27">
        <f t="shared" si="1"/>
        <v>5.1999999999999998E-2</v>
      </c>
    </row>
    <row r="85" spans="1:7" ht="26.4" x14ac:dyDescent="0.25">
      <c r="A85" s="18"/>
      <c r="B85" s="8" t="s">
        <v>214</v>
      </c>
      <c r="C85" s="7" t="s">
        <v>72</v>
      </c>
      <c r="D85" s="59">
        <v>5</v>
      </c>
      <c r="E85" s="35">
        <v>23.460999999999999</v>
      </c>
      <c r="F85" s="36">
        <v>10.52</v>
      </c>
      <c r="G85" s="37">
        <f t="shared" si="1"/>
        <v>-12.940999999999999</v>
      </c>
    </row>
    <row r="86" spans="1:7" ht="26.4" x14ac:dyDescent="0.25">
      <c r="A86" s="3"/>
      <c r="B86" s="10" t="s">
        <v>215</v>
      </c>
      <c r="C86" s="10" t="s">
        <v>73</v>
      </c>
      <c r="D86" s="43">
        <v>6</v>
      </c>
      <c r="E86" s="28">
        <v>0.2</v>
      </c>
      <c r="F86" s="29">
        <v>0.19800000000000001</v>
      </c>
      <c r="G86" s="27">
        <f t="shared" si="1"/>
        <v>-2.0000000000000018E-3</v>
      </c>
    </row>
    <row r="87" spans="1:7" ht="42.6" customHeight="1" x14ac:dyDescent="0.25">
      <c r="A87" s="3"/>
      <c r="B87" s="10" t="s">
        <v>216</v>
      </c>
      <c r="C87" s="10" t="s">
        <v>74</v>
      </c>
      <c r="D87" s="43">
        <v>4</v>
      </c>
      <c r="E87" s="28">
        <v>186.065</v>
      </c>
      <c r="F87" s="29">
        <v>208.79900000000001</v>
      </c>
      <c r="G87" s="27">
        <f t="shared" si="1"/>
        <v>22.734000000000009</v>
      </c>
    </row>
    <row r="88" spans="1:7" ht="26.4" x14ac:dyDescent="0.25">
      <c r="A88" s="19"/>
      <c r="B88" s="60" t="s">
        <v>217</v>
      </c>
      <c r="C88" s="8" t="s">
        <v>75</v>
      </c>
      <c r="D88" s="42">
        <v>5</v>
      </c>
      <c r="E88" s="38">
        <v>24.207000000000001</v>
      </c>
      <c r="F88" s="39">
        <v>19.216999999999999</v>
      </c>
      <c r="G88" s="40">
        <f t="shared" si="1"/>
        <v>-4.990000000000002</v>
      </c>
    </row>
    <row r="89" spans="1:7" ht="26.4" x14ac:dyDescent="0.25">
      <c r="A89" s="3"/>
      <c r="B89" s="8" t="s">
        <v>218</v>
      </c>
      <c r="C89" s="55" t="s">
        <v>76</v>
      </c>
      <c r="D89" s="44">
        <v>6</v>
      </c>
      <c r="E89" s="28">
        <v>1</v>
      </c>
      <c r="F89" s="29">
        <v>1.1319999999999999</v>
      </c>
      <c r="G89" s="27">
        <f t="shared" si="1"/>
        <v>0.1319999999999999</v>
      </c>
    </row>
    <row r="90" spans="1:7" ht="23.25" customHeight="1" x14ac:dyDescent="0.25">
      <c r="A90" s="3"/>
      <c r="B90" s="10" t="s">
        <v>219</v>
      </c>
      <c r="C90" s="54"/>
      <c r="D90" s="43">
        <v>5</v>
      </c>
      <c r="E90" s="28">
        <v>9</v>
      </c>
      <c r="F90" s="29">
        <v>1.1950000000000001</v>
      </c>
      <c r="G90" s="27">
        <f t="shared" si="1"/>
        <v>-7.8049999999999997</v>
      </c>
    </row>
    <row r="91" spans="1:7" ht="39.6" x14ac:dyDescent="0.25">
      <c r="A91" s="3"/>
      <c r="B91" s="8" t="s">
        <v>220</v>
      </c>
      <c r="C91" s="26" t="s">
        <v>77</v>
      </c>
      <c r="D91" s="43">
        <v>4</v>
      </c>
      <c r="E91" s="28">
        <v>183.33</v>
      </c>
      <c r="F91" s="29">
        <v>285.11500000000001</v>
      </c>
      <c r="G91" s="27">
        <f t="shared" si="1"/>
        <v>101.785</v>
      </c>
    </row>
    <row r="92" spans="1:7" ht="26.4" x14ac:dyDescent="0.25">
      <c r="A92" s="3"/>
      <c r="B92" s="10" t="s">
        <v>221</v>
      </c>
      <c r="C92" s="9" t="s">
        <v>78</v>
      </c>
      <c r="D92" s="43">
        <v>6</v>
      </c>
      <c r="E92" s="28">
        <v>0</v>
      </c>
      <c r="F92" s="29">
        <v>0</v>
      </c>
      <c r="G92" s="27">
        <f t="shared" si="1"/>
        <v>0</v>
      </c>
    </row>
    <row r="93" spans="1:7" ht="30.75" customHeight="1" x14ac:dyDescent="0.25">
      <c r="A93" s="3"/>
      <c r="B93" s="8" t="s">
        <v>222</v>
      </c>
      <c r="C93" s="7" t="s">
        <v>311</v>
      </c>
      <c r="D93" s="43">
        <v>6</v>
      </c>
      <c r="E93" s="28">
        <v>0.496</v>
      </c>
      <c r="F93" s="29">
        <v>0.122</v>
      </c>
      <c r="G93" s="27">
        <f t="shared" si="1"/>
        <v>-0.374</v>
      </c>
    </row>
    <row r="94" spans="1:7" ht="26.4" x14ac:dyDescent="0.25">
      <c r="A94" s="3"/>
      <c r="B94" s="10" t="s">
        <v>223</v>
      </c>
      <c r="C94" s="9" t="s">
        <v>79</v>
      </c>
      <c r="D94" s="43">
        <v>6</v>
      </c>
      <c r="E94" s="28">
        <v>0.99199999999999999</v>
      </c>
      <c r="F94" s="29">
        <v>2.9369999999999998</v>
      </c>
      <c r="G94" s="27">
        <f t="shared" si="1"/>
        <v>1.9449999999999998</v>
      </c>
    </row>
    <row r="95" spans="1:7" ht="26.4" x14ac:dyDescent="0.25">
      <c r="A95" s="3"/>
      <c r="B95" s="8" t="s">
        <v>224</v>
      </c>
      <c r="C95" s="7" t="s">
        <v>80</v>
      </c>
      <c r="D95" s="43">
        <v>6</v>
      </c>
      <c r="E95" s="28">
        <v>3.2850000000000001</v>
      </c>
      <c r="F95" s="29">
        <v>3.2850000000000001</v>
      </c>
      <c r="G95" s="27">
        <f t="shared" si="1"/>
        <v>0</v>
      </c>
    </row>
    <row r="96" spans="1:7" ht="26.4" x14ac:dyDescent="0.25">
      <c r="A96" s="3"/>
      <c r="B96" s="10" t="s">
        <v>225</v>
      </c>
      <c r="C96" s="9" t="s">
        <v>139</v>
      </c>
      <c r="D96" s="43">
        <v>6</v>
      </c>
      <c r="E96" s="28">
        <v>1</v>
      </c>
      <c r="F96" s="29">
        <v>0</v>
      </c>
      <c r="G96" s="27">
        <f t="shared" si="1"/>
        <v>-1</v>
      </c>
    </row>
    <row r="97" spans="1:7" ht="26.4" x14ac:dyDescent="0.25">
      <c r="A97" s="3"/>
      <c r="B97" s="8" t="s">
        <v>226</v>
      </c>
      <c r="C97" s="7" t="s">
        <v>81</v>
      </c>
      <c r="D97" s="43">
        <v>7</v>
      </c>
      <c r="E97" s="28">
        <v>0</v>
      </c>
      <c r="F97" s="29">
        <v>0</v>
      </c>
      <c r="G97" s="27">
        <f t="shared" si="1"/>
        <v>0</v>
      </c>
    </row>
    <row r="98" spans="1:7" x14ac:dyDescent="0.25">
      <c r="A98" s="3"/>
      <c r="B98" s="10" t="s">
        <v>227</v>
      </c>
      <c r="C98" s="9" t="s">
        <v>82</v>
      </c>
      <c r="D98" s="43">
        <v>7</v>
      </c>
      <c r="E98" s="28">
        <v>0.1</v>
      </c>
      <c r="F98" s="30">
        <v>0</v>
      </c>
      <c r="G98" s="27">
        <f t="shared" si="1"/>
        <v>-0.1</v>
      </c>
    </row>
    <row r="99" spans="1:7" ht="25.2" x14ac:dyDescent="0.25">
      <c r="A99" s="3"/>
      <c r="B99" s="23" t="s">
        <v>228</v>
      </c>
      <c r="C99" s="7" t="s">
        <v>83</v>
      </c>
      <c r="D99" s="43">
        <v>5</v>
      </c>
      <c r="E99" s="28">
        <v>14.5</v>
      </c>
      <c r="F99" s="30">
        <v>29.677</v>
      </c>
      <c r="G99" s="27">
        <f t="shared" si="1"/>
        <v>15.177</v>
      </c>
    </row>
    <row r="100" spans="1:7" ht="26.4" x14ac:dyDescent="0.25">
      <c r="A100" s="3"/>
      <c r="B100" s="10" t="s">
        <v>164</v>
      </c>
      <c r="C100" s="9" t="s">
        <v>84</v>
      </c>
      <c r="D100" s="43">
        <v>6</v>
      </c>
      <c r="E100" s="28">
        <v>0</v>
      </c>
      <c r="F100" s="30">
        <v>2.1859999999999999</v>
      </c>
      <c r="G100" s="27">
        <f t="shared" si="1"/>
        <v>2.1859999999999999</v>
      </c>
    </row>
    <row r="101" spans="1:7" x14ac:dyDescent="0.25">
      <c r="A101" s="3"/>
      <c r="B101" s="10" t="s">
        <v>229</v>
      </c>
      <c r="C101" s="9" t="s">
        <v>85</v>
      </c>
      <c r="D101" s="43">
        <v>7</v>
      </c>
      <c r="E101" s="28">
        <v>0.36599999999999999</v>
      </c>
      <c r="F101" s="30">
        <v>8.7999999999999995E-2</v>
      </c>
      <c r="G101" s="27">
        <f t="shared" si="1"/>
        <v>-0.27800000000000002</v>
      </c>
    </row>
    <row r="102" spans="1:7" ht="26.4" x14ac:dyDescent="0.25">
      <c r="A102" s="3"/>
      <c r="B102" s="8" t="s">
        <v>230</v>
      </c>
      <c r="C102" s="7" t="s">
        <v>86</v>
      </c>
      <c r="D102" s="43">
        <v>6</v>
      </c>
      <c r="E102" s="28">
        <v>0</v>
      </c>
      <c r="F102" s="30">
        <v>0</v>
      </c>
      <c r="G102" s="27">
        <f t="shared" si="1"/>
        <v>0</v>
      </c>
    </row>
    <row r="103" spans="1:7" ht="26.4" x14ac:dyDescent="0.25">
      <c r="A103" s="3"/>
      <c r="B103" s="10" t="s">
        <v>231</v>
      </c>
      <c r="C103" s="9" t="s">
        <v>87</v>
      </c>
      <c r="D103" s="43">
        <v>6</v>
      </c>
      <c r="E103" s="28">
        <v>0</v>
      </c>
      <c r="F103" s="30">
        <v>0</v>
      </c>
      <c r="G103" s="27">
        <f t="shared" si="1"/>
        <v>0</v>
      </c>
    </row>
    <row r="104" spans="1:7" x14ac:dyDescent="0.25">
      <c r="A104" s="3"/>
      <c r="B104" s="8" t="s">
        <v>232</v>
      </c>
      <c r="C104" s="7" t="s">
        <v>88</v>
      </c>
      <c r="D104" s="43">
        <v>6</v>
      </c>
      <c r="E104" s="28">
        <v>0.05</v>
      </c>
      <c r="F104" s="30">
        <v>0.04</v>
      </c>
      <c r="G104" s="27">
        <f t="shared" si="1"/>
        <v>-1.0000000000000002E-2</v>
      </c>
    </row>
    <row r="105" spans="1:7" ht="25.2" x14ac:dyDescent="0.25">
      <c r="A105" s="3"/>
      <c r="B105" s="25" t="s">
        <v>233</v>
      </c>
      <c r="C105" s="55" t="s">
        <v>89</v>
      </c>
      <c r="D105" s="43">
        <v>6</v>
      </c>
      <c r="E105" s="28">
        <v>0</v>
      </c>
      <c r="F105" s="30">
        <v>0</v>
      </c>
      <c r="G105" s="27">
        <f t="shared" si="1"/>
        <v>0</v>
      </c>
    </row>
    <row r="106" spans="1:7" ht="39.6" x14ac:dyDescent="0.25">
      <c r="A106" s="3"/>
      <c r="B106" s="21" t="s">
        <v>234</v>
      </c>
      <c r="C106" s="53"/>
      <c r="D106" s="43">
        <v>7</v>
      </c>
      <c r="E106" s="28">
        <v>0</v>
      </c>
      <c r="F106" s="30">
        <v>0</v>
      </c>
      <c r="G106" s="27">
        <f t="shared" si="1"/>
        <v>0</v>
      </c>
    </row>
    <row r="107" spans="1:7" ht="26.4" x14ac:dyDescent="0.25">
      <c r="A107" s="3"/>
      <c r="B107" s="10" t="s">
        <v>235</v>
      </c>
      <c r="C107" s="54"/>
      <c r="D107" s="43">
        <v>7</v>
      </c>
      <c r="E107" s="28">
        <v>0.08</v>
      </c>
      <c r="F107" s="30">
        <v>0</v>
      </c>
      <c r="G107" s="27">
        <f t="shared" si="1"/>
        <v>-0.08</v>
      </c>
    </row>
    <row r="108" spans="1:7" x14ac:dyDescent="0.25">
      <c r="A108" s="3"/>
      <c r="B108" s="21" t="s">
        <v>236</v>
      </c>
      <c r="C108" s="55" t="s">
        <v>90</v>
      </c>
      <c r="D108" s="43">
        <v>7</v>
      </c>
      <c r="E108" s="28">
        <v>0.2</v>
      </c>
      <c r="F108" s="30">
        <v>5.0999999999999997E-2</v>
      </c>
      <c r="G108" s="27">
        <f t="shared" si="1"/>
        <v>-0.14900000000000002</v>
      </c>
    </row>
    <row r="109" spans="1:7" x14ac:dyDescent="0.25">
      <c r="A109" s="3"/>
      <c r="B109" s="8" t="s">
        <v>237</v>
      </c>
      <c r="C109" s="53"/>
      <c r="D109" s="43">
        <v>7</v>
      </c>
      <c r="E109" s="28">
        <v>0.08</v>
      </c>
      <c r="F109" s="30">
        <v>6.8000000000000005E-2</v>
      </c>
      <c r="G109" s="27">
        <f t="shared" si="1"/>
        <v>-1.1999999999999997E-2</v>
      </c>
    </row>
    <row r="110" spans="1:7" x14ac:dyDescent="0.25">
      <c r="A110" s="3"/>
      <c r="B110" s="10" t="s">
        <v>238</v>
      </c>
      <c r="C110" s="54"/>
      <c r="D110" s="43">
        <v>7</v>
      </c>
      <c r="E110" s="28">
        <v>0</v>
      </c>
      <c r="F110" s="30">
        <v>0</v>
      </c>
      <c r="G110" s="27">
        <f t="shared" si="1"/>
        <v>0</v>
      </c>
    </row>
    <row r="111" spans="1:7" ht="26.4" x14ac:dyDescent="0.25">
      <c r="A111" s="3"/>
      <c r="B111" s="8" t="s">
        <v>239</v>
      </c>
      <c r="C111" s="26" t="s">
        <v>91</v>
      </c>
      <c r="D111" s="43">
        <v>7</v>
      </c>
      <c r="E111" s="28">
        <v>0.02</v>
      </c>
      <c r="F111" s="30">
        <v>0.02</v>
      </c>
      <c r="G111" s="27">
        <f t="shared" si="1"/>
        <v>0</v>
      </c>
    </row>
    <row r="112" spans="1:7" ht="26.4" x14ac:dyDescent="0.25">
      <c r="A112" s="3"/>
      <c r="B112" s="10" t="s">
        <v>240</v>
      </c>
      <c r="C112" s="9" t="s">
        <v>92</v>
      </c>
      <c r="D112" s="43">
        <v>6</v>
      </c>
      <c r="E112" s="28">
        <v>1.671</v>
      </c>
      <c r="F112" s="30">
        <v>5.4889999999999999</v>
      </c>
      <c r="G112" s="27">
        <f t="shared" si="1"/>
        <v>3.8179999999999996</v>
      </c>
    </row>
    <row r="113" spans="1:7" ht="52.8" x14ac:dyDescent="0.25">
      <c r="A113" s="3"/>
      <c r="B113" s="10" t="s">
        <v>241</v>
      </c>
      <c r="C113" s="9" t="s">
        <v>93</v>
      </c>
      <c r="D113" s="45">
        <v>6</v>
      </c>
      <c r="E113" s="28">
        <v>0</v>
      </c>
      <c r="F113" s="30">
        <v>0</v>
      </c>
      <c r="G113" s="27">
        <f t="shared" si="1"/>
        <v>0</v>
      </c>
    </row>
    <row r="114" spans="1:7" ht="39.6" x14ac:dyDescent="0.25">
      <c r="A114" s="3"/>
      <c r="B114" s="10" t="s">
        <v>242</v>
      </c>
      <c r="C114" s="47" t="s">
        <v>94</v>
      </c>
      <c r="D114" s="43">
        <v>7</v>
      </c>
      <c r="E114" s="28">
        <v>0.3</v>
      </c>
      <c r="F114" s="30">
        <v>0.129</v>
      </c>
      <c r="G114" s="27">
        <f t="shared" si="1"/>
        <v>-0.17099999999999999</v>
      </c>
    </row>
    <row r="115" spans="1:7" ht="39.6" x14ac:dyDescent="0.25">
      <c r="A115" s="3"/>
      <c r="B115" s="10" t="s">
        <v>243</v>
      </c>
      <c r="C115" s="48"/>
      <c r="D115" s="43">
        <v>6</v>
      </c>
      <c r="E115" s="28">
        <v>0.3</v>
      </c>
      <c r="F115" s="30">
        <v>0</v>
      </c>
      <c r="G115" s="27">
        <f t="shared" si="1"/>
        <v>-0.3</v>
      </c>
    </row>
    <row r="116" spans="1:7" x14ac:dyDescent="0.25">
      <c r="A116" s="3"/>
      <c r="B116" s="8" t="s">
        <v>244</v>
      </c>
      <c r="C116" s="7" t="s">
        <v>95</v>
      </c>
      <c r="D116" s="43">
        <v>6</v>
      </c>
      <c r="E116" s="28">
        <v>3.6230000000000002</v>
      </c>
      <c r="F116" s="30">
        <v>3.4329999999999998</v>
      </c>
      <c r="G116" s="27">
        <f t="shared" si="1"/>
        <v>-0.19000000000000039</v>
      </c>
    </row>
    <row r="117" spans="1:7" ht="26.4" x14ac:dyDescent="0.25">
      <c r="A117" s="3"/>
      <c r="B117" s="10" t="s">
        <v>245</v>
      </c>
      <c r="C117" s="9" t="s">
        <v>96</v>
      </c>
      <c r="D117" s="43">
        <v>6</v>
      </c>
      <c r="E117" s="28">
        <v>0.6</v>
      </c>
      <c r="F117" s="30">
        <v>4.4829999999999997</v>
      </c>
      <c r="G117" s="27">
        <f t="shared" si="1"/>
        <v>3.8829999999999996</v>
      </c>
    </row>
    <row r="118" spans="1:7" ht="39.6" x14ac:dyDescent="0.25">
      <c r="A118" s="3"/>
      <c r="B118" s="8" t="s">
        <v>246</v>
      </c>
      <c r="C118" s="7" t="s">
        <v>97</v>
      </c>
      <c r="D118" s="43">
        <v>6</v>
      </c>
      <c r="E118" s="28">
        <v>0</v>
      </c>
      <c r="F118" s="30">
        <v>0</v>
      </c>
      <c r="G118" s="27">
        <f t="shared" si="1"/>
        <v>0</v>
      </c>
    </row>
    <row r="119" spans="1:7" ht="26.4" x14ac:dyDescent="0.25">
      <c r="A119" s="3"/>
      <c r="B119" s="10" t="s">
        <v>247</v>
      </c>
      <c r="C119" s="9" t="s">
        <v>98</v>
      </c>
      <c r="D119" s="43">
        <v>6</v>
      </c>
      <c r="E119" s="28">
        <v>0.41199999999999998</v>
      </c>
      <c r="F119" s="30">
        <v>0</v>
      </c>
      <c r="G119" s="27">
        <f t="shared" si="1"/>
        <v>-0.41199999999999998</v>
      </c>
    </row>
    <row r="120" spans="1:7" ht="26.4" x14ac:dyDescent="0.25">
      <c r="A120" s="3"/>
      <c r="B120" s="8" t="s">
        <v>248</v>
      </c>
      <c r="C120" s="7" t="s">
        <v>99</v>
      </c>
      <c r="D120" s="43">
        <v>6</v>
      </c>
      <c r="E120" s="28">
        <v>0.1</v>
      </c>
      <c r="F120" s="29">
        <v>0.1</v>
      </c>
      <c r="G120" s="27">
        <f t="shared" si="1"/>
        <v>0</v>
      </c>
    </row>
    <row r="121" spans="1:7" ht="26.4" x14ac:dyDescent="0.25">
      <c r="A121" s="18"/>
      <c r="B121" s="61" t="s">
        <v>249</v>
      </c>
      <c r="C121" s="9" t="s">
        <v>100</v>
      </c>
      <c r="D121" s="59">
        <v>7</v>
      </c>
      <c r="E121" s="35">
        <v>0.2</v>
      </c>
      <c r="F121" s="36">
        <v>5.6000000000000001E-2</v>
      </c>
      <c r="G121" s="37">
        <f>F121-E121</f>
        <v>-0.14400000000000002</v>
      </c>
    </row>
    <row r="122" spans="1:7" x14ac:dyDescent="0.25">
      <c r="A122" s="3"/>
      <c r="B122" s="10" t="s">
        <v>250</v>
      </c>
      <c r="C122" s="10" t="s">
        <v>101</v>
      </c>
      <c r="D122" s="43">
        <v>7</v>
      </c>
      <c r="E122" s="28">
        <v>0.02</v>
      </c>
      <c r="F122" s="29">
        <v>1.7000000000000001E-2</v>
      </c>
      <c r="G122" s="27">
        <f t="shared" si="1"/>
        <v>-2.9999999999999992E-3</v>
      </c>
    </row>
    <row r="123" spans="1:7" x14ac:dyDescent="0.25">
      <c r="A123" s="3"/>
      <c r="B123" s="10" t="s">
        <v>165</v>
      </c>
      <c r="C123" s="10" t="s">
        <v>102</v>
      </c>
      <c r="D123" s="43">
        <v>3</v>
      </c>
      <c r="E123" s="28">
        <v>1134.0550000000001</v>
      </c>
      <c r="F123" s="29">
        <v>1103.2180000000001</v>
      </c>
      <c r="G123" s="27">
        <f t="shared" si="1"/>
        <v>-30.836999999999989</v>
      </c>
    </row>
    <row r="124" spans="1:7" x14ac:dyDescent="0.25">
      <c r="A124" s="19"/>
      <c r="B124" s="8" t="s">
        <v>251</v>
      </c>
      <c r="C124" s="26" t="s">
        <v>103</v>
      </c>
      <c r="D124" s="42">
        <v>6</v>
      </c>
      <c r="E124" s="38">
        <v>1.1000000000000001</v>
      </c>
      <c r="F124" s="39">
        <v>0</v>
      </c>
      <c r="G124" s="40">
        <f t="shared" si="1"/>
        <v>-1.1000000000000001</v>
      </c>
    </row>
    <row r="125" spans="1:7" ht="26.4" x14ac:dyDescent="0.25">
      <c r="A125" s="3"/>
      <c r="B125" s="10" t="s">
        <v>252</v>
      </c>
      <c r="C125" s="9" t="s">
        <v>104</v>
      </c>
      <c r="D125" s="43">
        <v>7</v>
      </c>
      <c r="E125" s="28">
        <v>0</v>
      </c>
      <c r="F125" s="29">
        <v>0</v>
      </c>
      <c r="G125" s="27">
        <f t="shared" si="1"/>
        <v>0</v>
      </c>
    </row>
    <row r="126" spans="1:7" ht="26.4" x14ac:dyDescent="0.25">
      <c r="A126" s="3"/>
      <c r="B126" s="8" t="s">
        <v>253</v>
      </c>
      <c r="C126" s="7" t="s">
        <v>308</v>
      </c>
      <c r="D126" s="43">
        <v>7</v>
      </c>
      <c r="E126" s="28">
        <v>5.1999999999999998E-2</v>
      </c>
      <c r="F126" s="29">
        <v>0</v>
      </c>
      <c r="G126" s="27">
        <f t="shared" si="1"/>
        <v>-5.1999999999999998E-2</v>
      </c>
    </row>
    <row r="127" spans="1:7" ht="26.4" x14ac:dyDescent="0.25">
      <c r="A127" s="3"/>
      <c r="B127" s="10" t="s">
        <v>254</v>
      </c>
      <c r="C127" s="9" t="s">
        <v>105</v>
      </c>
      <c r="D127" s="43">
        <v>7</v>
      </c>
      <c r="E127" s="28">
        <v>0</v>
      </c>
      <c r="F127" s="29">
        <v>0</v>
      </c>
      <c r="G127" s="27">
        <f t="shared" si="1"/>
        <v>0</v>
      </c>
    </row>
    <row r="128" spans="1:7" ht="26.4" x14ac:dyDescent="0.25">
      <c r="A128" s="3"/>
      <c r="B128" s="8" t="s">
        <v>255</v>
      </c>
      <c r="C128" s="52" t="s">
        <v>106</v>
      </c>
      <c r="D128" s="43">
        <v>5</v>
      </c>
      <c r="E128" s="28">
        <v>0</v>
      </c>
      <c r="F128" s="29">
        <v>0</v>
      </c>
      <c r="G128" s="27">
        <f t="shared" si="1"/>
        <v>0</v>
      </c>
    </row>
    <row r="129" spans="1:7" x14ac:dyDescent="0.25">
      <c r="A129" s="3"/>
      <c r="B129" s="10" t="s">
        <v>256</v>
      </c>
      <c r="C129" s="53"/>
      <c r="D129" s="43">
        <v>5</v>
      </c>
      <c r="E129" s="28">
        <v>0</v>
      </c>
      <c r="F129" s="29">
        <v>0</v>
      </c>
      <c r="G129" s="27">
        <f t="shared" si="1"/>
        <v>0</v>
      </c>
    </row>
    <row r="130" spans="1:7" ht="26.4" x14ac:dyDescent="0.25">
      <c r="A130" s="3"/>
      <c r="B130" s="10" t="s">
        <v>257</v>
      </c>
      <c r="C130" s="53"/>
      <c r="D130" s="43">
        <v>5</v>
      </c>
      <c r="E130" s="28">
        <v>1.3</v>
      </c>
      <c r="F130" s="29">
        <v>1.3979999999999999</v>
      </c>
      <c r="G130" s="27">
        <f t="shared" si="1"/>
        <v>9.7999999999999865E-2</v>
      </c>
    </row>
    <row r="131" spans="1:7" ht="26.4" x14ac:dyDescent="0.25">
      <c r="A131" s="3"/>
      <c r="B131" s="10" t="s">
        <v>258</v>
      </c>
      <c r="C131" s="56"/>
      <c r="D131" s="43">
        <v>5</v>
      </c>
      <c r="E131" s="28">
        <v>28</v>
      </c>
      <c r="F131" s="29">
        <v>334.024</v>
      </c>
      <c r="G131" s="27">
        <f t="shared" si="1"/>
        <v>306.024</v>
      </c>
    </row>
    <row r="132" spans="1:7" ht="26.4" x14ac:dyDescent="0.25">
      <c r="A132" s="3"/>
      <c r="B132" s="8" t="s">
        <v>259</v>
      </c>
      <c r="C132" s="7" t="s">
        <v>107</v>
      </c>
      <c r="D132" s="43">
        <v>7</v>
      </c>
      <c r="E132" s="28">
        <v>0</v>
      </c>
      <c r="F132" s="29">
        <v>0.90300000000000002</v>
      </c>
      <c r="G132" s="27">
        <f t="shared" si="1"/>
        <v>0.90300000000000002</v>
      </c>
    </row>
    <row r="133" spans="1:7" ht="26.4" x14ac:dyDescent="0.25">
      <c r="A133" s="3"/>
      <c r="B133" s="10" t="s">
        <v>260</v>
      </c>
      <c r="C133" s="9" t="s">
        <v>108</v>
      </c>
      <c r="D133" s="43">
        <v>6</v>
      </c>
      <c r="E133" s="28">
        <v>0</v>
      </c>
      <c r="F133" s="29">
        <v>0</v>
      </c>
      <c r="G133" s="27">
        <f t="shared" si="1"/>
        <v>0</v>
      </c>
    </row>
    <row r="134" spans="1:7" ht="26.4" x14ac:dyDescent="0.25">
      <c r="A134" s="3"/>
      <c r="B134" s="8" t="s">
        <v>261</v>
      </c>
      <c r="C134" s="7" t="s">
        <v>109</v>
      </c>
      <c r="D134" s="43">
        <v>7</v>
      </c>
      <c r="E134" s="28">
        <v>0</v>
      </c>
      <c r="F134" s="29">
        <v>0</v>
      </c>
      <c r="G134" s="27">
        <f t="shared" si="1"/>
        <v>0</v>
      </c>
    </row>
    <row r="135" spans="1:7" ht="26.4" x14ac:dyDescent="0.25">
      <c r="A135" s="3"/>
      <c r="B135" s="10" t="s">
        <v>262</v>
      </c>
      <c r="C135" s="9" t="s">
        <v>110</v>
      </c>
      <c r="D135" s="43">
        <v>6</v>
      </c>
      <c r="E135" s="28">
        <v>0</v>
      </c>
      <c r="F135" s="29">
        <v>0</v>
      </c>
      <c r="G135" s="27">
        <f t="shared" si="1"/>
        <v>0</v>
      </c>
    </row>
    <row r="136" spans="1:7" ht="26.4" x14ac:dyDescent="0.25">
      <c r="A136" s="3"/>
      <c r="B136" s="8" t="s">
        <v>263</v>
      </c>
      <c r="C136" s="7" t="s">
        <v>111</v>
      </c>
      <c r="D136" s="43">
        <v>6</v>
      </c>
      <c r="E136" s="28">
        <v>2.8</v>
      </c>
      <c r="F136" s="29">
        <v>1.91</v>
      </c>
      <c r="G136" s="27">
        <f t="shared" si="1"/>
        <v>-0.8899999999999999</v>
      </c>
    </row>
    <row r="137" spans="1:7" ht="26.4" x14ac:dyDescent="0.25">
      <c r="A137" s="3"/>
      <c r="B137" s="10" t="s">
        <v>264</v>
      </c>
      <c r="C137" s="9" t="s">
        <v>112</v>
      </c>
      <c r="D137" s="43">
        <v>6</v>
      </c>
      <c r="E137" s="28">
        <v>0.11</v>
      </c>
      <c r="F137" s="29">
        <v>0.14599999999999999</v>
      </c>
      <c r="G137" s="27">
        <f t="shared" si="1"/>
        <v>3.599999999999999E-2</v>
      </c>
    </row>
    <row r="138" spans="1:7" ht="39.6" x14ac:dyDescent="0.25">
      <c r="A138" s="3"/>
      <c r="B138" s="8" t="s">
        <v>265</v>
      </c>
      <c r="C138" s="7" t="s">
        <v>113</v>
      </c>
      <c r="D138" s="43">
        <v>6</v>
      </c>
      <c r="E138" s="28">
        <v>0.6</v>
      </c>
      <c r="F138" s="29">
        <v>0</v>
      </c>
      <c r="G138" s="27">
        <f t="shared" si="1"/>
        <v>-0.6</v>
      </c>
    </row>
    <row r="139" spans="1:7" x14ac:dyDescent="0.25">
      <c r="A139" s="3"/>
      <c r="B139" s="10" t="s">
        <v>266</v>
      </c>
      <c r="C139" s="9" t="s">
        <v>114</v>
      </c>
      <c r="D139" s="43">
        <v>6</v>
      </c>
      <c r="E139" s="28">
        <v>0</v>
      </c>
      <c r="F139" s="29">
        <v>0</v>
      </c>
      <c r="G139" s="27">
        <f t="shared" si="1"/>
        <v>0</v>
      </c>
    </row>
    <row r="140" spans="1:7" ht="26.4" x14ac:dyDescent="0.25">
      <c r="A140" s="3"/>
      <c r="B140" s="8" t="s">
        <v>267</v>
      </c>
      <c r="C140" s="7" t="s">
        <v>115</v>
      </c>
      <c r="D140" s="43">
        <v>7</v>
      </c>
      <c r="E140" s="28">
        <v>0.3</v>
      </c>
      <c r="F140" s="29">
        <v>0</v>
      </c>
      <c r="G140" s="27">
        <f t="shared" si="1"/>
        <v>-0.3</v>
      </c>
    </row>
    <row r="141" spans="1:7" x14ac:dyDescent="0.25">
      <c r="A141" s="3"/>
      <c r="B141" s="10" t="s">
        <v>268</v>
      </c>
      <c r="C141" s="9" t="s">
        <v>116</v>
      </c>
      <c r="D141" s="43">
        <v>6</v>
      </c>
      <c r="E141" s="28">
        <v>0</v>
      </c>
      <c r="F141" s="29">
        <v>3.4460000000000002</v>
      </c>
      <c r="G141" s="27">
        <f t="shared" si="1"/>
        <v>3.4460000000000002</v>
      </c>
    </row>
    <row r="142" spans="1:7" ht="26.4" x14ac:dyDescent="0.25">
      <c r="A142" s="3"/>
      <c r="B142" s="8" t="s">
        <v>269</v>
      </c>
      <c r="C142" s="7" t="s">
        <v>117</v>
      </c>
      <c r="D142" s="43">
        <v>6</v>
      </c>
      <c r="E142" s="28">
        <v>0.623</v>
      </c>
      <c r="F142" s="29">
        <v>0</v>
      </c>
      <c r="G142" s="27">
        <f t="shared" si="1"/>
        <v>-0.623</v>
      </c>
    </row>
    <row r="143" spans="1:7" ht="26.4" x14ac:dyDescent="0.25">
      <c r="A143" s="3"/>
      <c r="B143" s="10" t="s">
        <v>313</v>
      </c>
      <c r="C143" s="9" t="s">
        <v>118</v>
      </c>
      <c r="D143" s="43">
        <v>6</v>
      </c>
      <c r="E143" s="28">
        <v>2.2469999999999999</v>
      </c>
      <c r="F143" s="29">
        <v>1.0289999999999999</v>
      </c>
      <c r="G143" s="27">
        <f t="shared" si="1"/>
        <v>-1.218</v>
      </c>
    </row>
    <row r="144" spans="1:7" x14ac:dyDescent="0.25">
      <c r="A144" s="3"/>
      <c r="B144" s="8" t="s">
        <v>270</v>
      </c>
      <c r="C144" s="7" t="s">
        <v>119</v>
      </c>
      <c r="D144" s="43">
        <v>6</v>
      </c>
      <c r="E144" s="28">
        <v>0</v>
      </c>
      <c r="F144" s="29">
        <v>0</v>
      </c>
      <c r="G144" s="27">
        <f t="shared" ref="G144:G179" si="2">F144-E144</f>
        <v>0</v>
      </c>
    </row>
    <row r="145" spans="1:7" x14ac:dyDescent="0.25">
      <c r="A145" s="3"/>
      <c r="B145" s="10" t="s">
        <v>271</v>
      </c>
      <c r="C145" s="9" t="s">
        <v>120</v>
      </c>
      <c r="D145" s="43">
        <v>6</v>
      </c>
      <c r="E145" s="28">
        <v>0.5</v>
      </c>
      <c r="F145" s="29">
        <v>7.6999999999999999E-2</v>
      </c>
      <c r="G145" s="27">
        <f t="shared" si="2"/>
        <v>-0.42299999999999999</v>
      </c>
    </row>
    <row r="146" spans="1:7" x14ac:dyDescent="0.25">
      <c r="A146" s="3"/>
      <c r="B146" s="8" t="s">
        <v>272</v>
      </c>
      <c r="C146" s="7" t="s">
        <v>121</v>
      </c>
      <c r="D146" s="43">
        <v>7</v>
      </c>
      <c r="E146" s="28">
        <v>0</v>
      </c>
      <c r="F146" s="29">
        <v>0</v>
      </c>
      <c r="G146" s="27">
        <f t="shared" si="2"/>
        <v>0</v>
      </c>
    </row>
    <row r="147" spans="1:7" ht="26.4" x14ac:dyDescent="0.25">
      <c r="A147" s="3"/>
      <c r="B147" s="10" t="s">
        <v>273</v>
      </c>
      <c r="C147" s="9" t="s">
        <v>122</v>
      </c>
      <c r="D147" s="43">
        <v>7</v>
      </c>
      <c r="E147" s="28">
        <v>0</v>
      </c>
      <c r="F147" s="29">
        <v>0</v>
      </c>
      <c r="G147" s="27">
        <f t="shared" si="2"/>
        <v>0</v>
      </c>
    </row>
    <row r="148" spans="1:7" ht="26.4" x14ac:dyDescent="0.25">
      <c r="A148" s="3"/>
      <c r="B148" s="8" t="s">
        <v>274</v>
      </c>
      <c r="C148" s="7" t="s">
        <v>123</v>
      </c>
      <c r="D148" s="43">
        <v>7</v>
      </c>
      <c r="E148" s="28">
        <v>0.05</v>
      </c>
      <c r="F148" s="29">
        <v>1.0940000000000001</v>
      </c>
      <c r="G148" s="27">
        <f t="shared" si="2"/>
        <v>1.044</v>
      </c>
    </row>
    <row r="149" spans="1:7" x14ac:dyDescent="0.25">
      <c r="A149" s="3"/>
      <c r="B149" s="10" t="s">
        <v>275</v>
      </c>
      <c r="C149" s="9" t="s">
        <v>124</v>
      </c>
      <c r="D149" s="43">
        <v>7</v>
      </c>
      <c r="E149" s="32">
        <v>0</v>
      </c>
      <c r="F149" s="29">
        <v>0.09</v>
      </c>
      <c r="G149" s="27">
        <f t="shared" si="2"/>
        <v>0.09</v>
      </c>
    </row>
    <row r="150" spans="1:7" x14ac:dyDescent="0.25">
      <c r="A150" s="3"/>
      <c r="B150" s="10" t="s">
        <v>276</v>
      </c>
      <c r="C150" s="9" t="s">
        <v>125</v>
      </c>
      <c r="D150" s="43">
        <v>7</v>
      </c>
      <c r="E150" s="33">
        <v>0</v>
      </c>
      <c r="F150" s="29">
        <v>0</v>
      </c>
      <c r="G150" s="27">
        <f t="shared" si="2"/>
        <v>0</v>
      </c>
    </row>
    <row r="151" spans="1:7" ht="26.4" x14ac:dyDescent="0.25">
      <c r="A151" s="3"/>
      <c r="B151" s="8" t="s">
        <v>277</v>
      </c>
      <c r="C151" s="7" t="s">
        <v>126</v>
      </c>
      <c r="D151" s="43">
        <v>6</v>
      </c>
      <c r="E151" s="33">
        <v>0</v>
      </c>
      <c r="F151" s="29">
        <v>0</v>
      </c>
      <c r="G151" s="27">
        <f t="shared" si="2"/>
        <v>0</v>
      </c>
    </row>
    <row r="152" spans="1:7" x14ac:dyDescent="0.25">
      <c r="A152" s="17"/>
      <c r="B152" s="10" t="s">
        <v>278</v>
      </c>
      <c r="C152" s="9" t="s">
        <v>127</v>
      </c>
      <c r="D152" s="43">
        <v>7</v>
      </c>
      <c r="E152" s="33">
        <v>0</v>
      </c>
      <c r="F152" s="34">
        <v>0</v>
      </c>
      <c r="G152" s="34">
        <f t="shared" si="2"/>
        <v>0</v>
      </c>
    </row>
    <row r="153" spans="1:7" ht="27" customHeight="1" x14ac:dyDescent="0.25">
      <c r="A153" s="3"/>
      <c r="B153" s="8" t="s">
        <v>279</v>
      </c>
      <c r="C153" s="21" t="s">
        <v>128</v>
      </c>
      <c r="D153" s="43">
        <v>6</v>
      </c>
      <c r="E153" s="33">
        <v>0</v>
      </c>
      <c r="F153" s="33">
        <v>0</v>
      </c>
      <c r="G153" s="33">
        <f t="shared" si="2"/>
        <v>0</v>
      </c>
    </row>
    <row r="154" spans="1:7" ht="27" customHeight="1" x14ac:dyDescent="0.25">
      <c r="A154" s="3"/>
      <c r="B154" s="10" t="s">
        <v>315</v>
      </c>
      <c r="C154" s="21" t="s">
        <v>316</v>
      </c>
      <c r="D154" s="43">
        <v>7</v>
      </c>
      <c r="E154" s="33">
        <v>0</v>
      </c>
      <c r="F154" s="33">
        <v>2E-3</v>
      </c>
      <c r="G154" s="33">
        <f t="shared" si="2"/>
        <v>2E-3</v>
      </c>
    </row>
    <row r="155" spans="1:7" x14ac:dyDescent="0.25">
      <c r="A155" s="3"/>
      <c r="B155" s="10" t="s">
        <v>280</v>
      </c>
      <c r="C155" s="9" t="s">
        <v>129</v>
      </c>
      <c r="D155" s="43">
        <v>7</v>
      </c>
      <c r="E155" s="33">
        <v>0.1</v>
      </c>
      <c r="F155" s="33">
        <v>0.20300000000000001</v>
      </c>
      <c r="G155" s="33">
        <f t="shared" si="2"/>
        <v>0.10300000000000001</v>
      </c>
    </row>
    <row r="156" spans="1:7" ht="26.4" x14ac:dyDescent="0.25">
      <c r="A156" s="3"/>
      <c r="B156" s="8" t="s">
        <v>281</v>
      </c>
      <c r="C156" s="21" t="s">
        <v>130</v>
      </c>
      <c r="D156" s="43">
        <v>6</v>
      </c>
      <c r="E156" s="33">
        <v>0</v>
      </c>
      <c r="F156" s="33">
        <v>0</v>
      </c>
      <c r="G156" s="33">
        <f t="shared" si="2"/>
        <v>0</v>
      </c>
    </row>
    <row r="157" spans="1:7" ht="27.6" customHeight="1" x14ac:dyDescent="0.25">
      <c r="A157" s="3"/>
      <c r="B157" s="10" t="s">
        <v>282</v>
      </c>
      <c r="C157" s="8" t="s">
        <v>131</v>
      </c>
      <c r="D157" s="43">
        <v>7</v>
      </c>
      <c r="E157" s="33">
        <v>0</v>
      </c>
      <c r="F157" s="33">
        <v>0</v>
      </c>
      <c r="G157" s="33">
        <f t="shared" si="2"/>
        <v>0</v>
      </c>
    </row>
    <row r="158" spans="1:7" x14ac:dyDescent="0.25">
      <c r="A158" s="3"/>
      <c r="B158" s="10" t="s">
        <v>283</v>
      </c>
      <c r="C158" s="9" t="s">
        <v>132</v>
      </c>
      <c r="D158" s="43">
        <v>7</v>
      </c>
      <c r="E158" s="33">
        <v>0</v>
      </c>
      <c r="F158" s="33">
        <v>0</v>
      </c>
      <c r="G158" s="33">
        <f t="shared" si="2"/>
        <v>0</v>
      </c>
    </row>
    <row r="159" spans="1:7" ht="28.8" customHeight="1" x14ac:dyDescent="0.25">
      <c r="A159" s="3"/>
      <c r="B159" s="10" t="s">
        <v>284</v>
      </c>
      <c r="C159" s="9" t="s">
        <v>134</v>
      </c>
      <c r="D159" s="43">
        <v>7</v>
      </c>
      <c r="E159" s="33">
        <v>0</v>
      </c>
      <c r="F159" s="33">
        <v>0</v>
      </c>
      <c r="G159" s="33">
        <f t="shared" si="2"/>
        <v>0</v>
      </c>
    </row>
    <row r="160" spans="1:7" ht="41.4" customHeight="1" x14ac:dyDescent="0.25">
      <c r="A160" s="3"/>
      <c r="B160" s="8" t="s">
        <v>285</v>
      </c>
      <c r="C160" s="21" t="s">
        <v>135</v>
      </c>
      <c r="D160" s="43">
        <v>5</v>
      </c>
      <c r="E160" s="28">
        <v>0</v>
      </c>
      <c r="F160" s="29">
        <v>0</v>
      </c>
      <c r="G160" s="27">
        <f t="shared" si="2"/>
        <v>0</v>
      </c>
    </row>
    <row r="161" spans="1:7" ht="28.8" customHeight="1" x14ac:dyDescent="0.25">
      <c r="A161" s="18"/>
      <c r="B161" s="10" t="s">
        <v>286</v>
      </c>
      <c r="C161" s="9" t="s">
        <v>136</v>
      </c>
      <c r="D161" s="43">
        <v>7</v>
      </c>
      <c r="E161" s="35">
        <v>0</v>
      </c>
      <c r="F161" s="36">
        <v>0</v>
      </c>
      <c r="G161" s="37">
        <f t="shared" si="2"/>
        <v>0</v>
      </c>
    </row>
    <row r="162" spans="1:7" ht="28.8" customHeight="1" x14ac:dyDescent="0.25">
      <c r="A162" s="18"/>
      <c r="B162" s="10" t="s">
        <v>167</v>
      </c>
      <c r="C162" s="7" t="s">
        <v>314</v>
      </c>
      <c r="D162" s="43">
        <v>6</v>
      </c>
      <c r="E162" s="35">
        <v>0</v>
      </c>
      <c r="F162" s="36">
        <v>0</v>
      </c>
      <c r="G162" s="37">
        <f t="shared" si="2"/>
        <v>0</v>
      </c>
    </row>
    <row r="163" spans="1:7" s="14" customFormat="1" ht="28.8" customHeight="1" x14ac:dyDescent="0.25">
      <c r="A163" s="3"/>
      <c r="B163" s="10" t="s">
        <v>287</v>
      </c>
      <c r="C163" s="10" t="s">
        <v>137</v>
      </c>
      <c r="D163" s="43">
        <v>6</v>
      </c>
      <c r="E163" s="28">
        <v>0</v>
      </c>
      <c r="F163" s="29">
        <v>0</v>
      </c>
      <c r="G163" s="27">
        <f t="shared" ref="G163:G165" si="3">F163-E163</f>
        <v>0</v>
      </c>
    </row>
    <row r="164" spans="1:7" s="14" customFormat="1" ht="28.8" customHeight="1" x14ac:dyDescent="0.25">
      <c r="A164" s="3"/>
      <c r="B164" s="10" t="s">
        <v>289</v>
      </c>
      <c r="C164" s="10" t="s">
        <v>290</v>
      </c>
      <c r="D164" s="43">
        <v>7</v>
      </c>
      <c r="E164" s="28">
        <v>0</v>
      </c>
      <c r="F164" s="29">
        <v>0</v>
      </c>
      <c r="G164" s="27">
        <f t="shared" si="3"/>
        <v>0</v>
      </c>
    </row>
    <row r="165" spans="1:7" s="14" customFormat="1" ht="44.4" customHeight="1" x14ac:dyDescent="0.25">
      <c r="A165" s="3"/>
      <c r="B165" s="10" t="s">
        <v>291</v>
      </c>
      <c r="C165" s="21" t="s">
        <v>292</v>
      </c>
      <c r="D165" s="43">
        <v>7</v>
      </c>
      <c r="E165" s="28">
        <v>0</v>
      </c>
      <c r="F165" s="29">
        <v>0</v>
      </c>
      <c r="G165" s="27">
        <f t="shared" si="3"/>
        <v>0</v>
      </c>
    </row>
    <row r="166" spans="1:7" s="14" customFormat="1" ht="58.2" customHeight="1" x14ac:dyDescent="0.25">
      <c r="A166" s="3"/>
      <c r="B166" s="10" t="s">
        <v>288</v>
      </c>
      <c r="C166" s="21" t="s">
        <v>138</v>
      </c>
      <c r="D166" s="43">
        <v>6</v>
      </c>
      <c r="E166" s="28">
        <v>1</v>
      </c>
      <c r="F166" s="29">
        <v>0</v>
      </c>
      <c r="G166" s="27">
        <f t="shared" ref="G166:G178" si="4">F166-E166</f>
        <v>-1</v>
      </c>
    </row>
    <row r="167" spans="1:7" s="14" customFormat="1" ht="30" customHeight="1" x14ac:dyDescent="0.25">
      <c r="A167" s="19"/>
      <c r="B167" s="10" t="s">
        <v>293</v>
      </c>
      <c r="C167" s="21" t="s">
        <v>294</v>
      </c>
      <c r="D167" s="43">
        <v>7</v>
      </c>
      <c r="E167" s="38">
        <v>0.08</v>
      </c>
      <c r="F167" s="39">
        <v>0</v>
      </c>
      <c r="G167" s="40">
        <f t="shared" si="4"/>
        <v>-0.08</v>
      </c>
    </row>
    <row r="168" spans="1:7" s="14" customFormat="1" ht="29.4" customHeight="1" x14ac:dyDescent="0.25">
      <c r="A168" s="19"/>
      <c r="B168" s="10" t="s">
        <v>295</v>
      </c>
      <c r="C168" s="21" t="s">
        <v>296</v>
      </c>
      <c r="D168" s="43">
        <v>6</v>
      </c>
      <c r="E168" s="38">
        <v>0.15</v>
      </c>
      <c r="F168" s="39">
        <v>2.1000000000000001E-2</v>
      </c>
      <c r="G168" s="40">
        <f t="shared" si="4"/>
        <v>-0.129</v>
      </c>
    </row>
    <row r="169" spans="1:7" s="14" customFormat="1" ht="29.4" customHeight="1" x14ac:dyDescent="0.25">
      <c r="A169" s="19"/>
      <c r="B169" s="10" t="s">
        <v>297</v>
      </c>
      <c r="C169" s="21" t="s">
        <v>298</v>
      </c>
      <c r="D169" s="43">
        <v>7</v>
      </c>
      <c r="E169" s="38">
        <v>0.3</v>
      </c>
      <c r="F169" s="39">
        <v>0</v>
      </c>
      <c r="G169" s="40">
        <f t="shared" si="4"/>
        <v>-0.3</v>
      </c>
    </row>
    <row r="170" spans="1:7" s="14" customFormat="1" ht="29.4" customHeight="1" x14ac:dyDescent="0.25">
      <c r="A170" s="19"/>
      <c r="B170" s="10" t="s">
        <v>299</v>
      </c>
      <c r="C170" s="21" t="s">
        <v>300</v>
      </c>
      <c r="D170" s="43">
        <v>6</v>
      </c>
      <c r="E170" s="38">
        <v>0</v>
      </c>
      <c r="F170" s="39">
        <v>0</v>
      </c>
      <c r="G170" s="40">
        <f t="shared" si="4"/>
        <v>0</v>
      </c>
    </row>
    <row r="171" spans="1:7" s="14" customFormat="1" ht="53.25" customHeight="1" x14ac:dyDescent="0.25">
      <c r="A171" s="19"/>
      <c r="B171" s="10" t="s">
        <v>301</v>
      </c>
      <c r="C171" s="21" t="s">
        <v>302</v>
      </c>
      <c r="D171" s="43">
        <v>6</v>
      </c>
      <c r="E171" s="38">
        <v>0.3</v>
      </c>
      <c r="F171" s="39">
        <v>0.17399999999999999</v>
      </c>
      <c r="G171" s="40">
        <f t="shared" si="4"/>
        <v>-0.126</v>
      </c>
    </row>
    <row r="172" spans="1:7" s="14" customFormat="1" ht="28.8" customHeight="1" x14ac:dyDescent="0.25">
      <c r="A172" s="19"/>
      <c r="B172" s="10" t="s">
        <v>304</v>
      </c>
      <c r="C172" s="21" t="s">
        <v>305</v>
      </c>
      <c r="D172" s="43">
        <v>6</v>
      </c>
      <c r="E172" s="38">
        <v>0</v>
      </c>
      <c r="F172" s="39">
        <v>0</v>
      </c>
      <c r="G172" s="40">
        <f t="shared" si="4"/>
        <v>0</v>
      </c>
    </row>
    <row r="173" spans="1:7" s="14" customFormat="1" ht="30" customHeight="1" x14ac:dyDescent="0.25">
      <c r="A173" s="19"/>
      <c r="B173" s="10" t="s">
        <v>306</v>
      </c>
      <c r="C173" s="21" t="s">
        <v>307</v>
      </c>
      <c r="D173" s="43">
        <v>6</v>
      </c>
      <c r="E173" s="38">
        <v>0</v>
      </c>
      <c r="F173" s="39">
        <v>6.6000000000000003E-2</v>
      </c>
      <c r="G173" s="40">
        <f t="shared" si="4"/>
        <v>6.6000000000000003E-2</v>
      </c>
    </row>
    <row r="174" spans="1:7" s="14" customFormat="1" ht="42.6" customHeight="1" x14ac:dyDescent="0.25">
      <c r="A174" s="19"/>
      <c r="B174" s="10" t="s">
        <v>317</v>
      </c>
      <c r="C174" s="21" t="s">
        <v>326</v>
      </c>
      <c r="D174" s="43">
        <v>7</v>
      </c>
      <c r="E174" s="38">
        <v>0.108</v>
      </c>
      <c r="F174" s="39">
        <v>0</v>
      </c>
      <c r="G174" s="40">
        <f t="shared" si="4"/>
        <v>-0.108</v>
      </c>
    </row>
    <row r="175" spans="1:7" s="14" customFormat="1" ht="30" customHeight="1" x14ac:dyDescent="0.25">
      <c r="A175" s="19"/>
      <c r="B175" s="10" t="s">
        <v>318</v>
      </c>
      <c r="C175" s="21" t="s">
        <v>325</v>
      </c>
      <c r="D175" s="43">
        <v>6</v>
      </c>
      <c r="E175" s="38">
        <v>0</v>
      </c>
      <c r="F175" s="39">
        <v>0</v>
      </c>
      <c r="G175" s="40">
        <f t="shared" si="4"/>
        <v>0</v>
      </c>
    </row>
    <row r="176" spans="1:7" s="14" customFormat="1" ht="30" customHeight="1" x14ac:dyDescent="0.25">
      <c r="A176" s="19"/>
      <c r="B176" s="10" t="s">
        <v>322</v>
      </c>
      <c r="C176" s="21" t="s">
        <v>324</v>
      </c>
      <c r="D176" s="43">
        <v>7</v>
      </c>
      <c r="E176" s="38">
        <v>0.1</v>
      </c>
      <c r="F176" s="39">
        <v>8.5999999999999993E-2</v>
      </c>
      <c r="G176" s="40">
        <f t="shared" si="4"/>
        <v>-1.4000000000000012E-2</v>
      </c>
    </row>
    <row r="177" spans="1:7" s="14" customFormat="1" ht="38.25" customHeight="1" x14ac:dyDescent="0.25">
      <c r="A177" s="19"/>
      <c r="B177" s="10" t="s">
        <v>323</v>
      </c>
      <c r="C177" s="21" t="s">
        <v>327</v>
      </c>
      <c r="D177" s="43">
        <v>6</v>
      </c>
      <c r="E177" s="38">
        <v>0.41199999999999998</v>
      </c>
      <c r="F177" s="39">
        <v>0.189</v>
      </c>
      <c r="G177" s="40">
        <f t="shared" si="4"/>
        <v>-0.22299999999999998</v>
      </c>
    </row>
    <row r="178" spans="1:7" s="14" customFormat="1" ht="38.25" customHeight="1" x14ac:dyDescent="0.25">
      <c r="A178" s="19"/>
      <c r="B178" s="10" t="s">
        <v>253</v>
      </c>
      <c r="C178" s="21" t="s">
        <v>328</v>
      </c>
      <c r="D178" s="43">
        <v>7</v>
      </c>
      <c r="E178" s="38">
        <v>5.1999999999999998E-2</v>
      </c>
      <c r="F178" s="39">
        <v>5.1999999999999998E-2</v>
      </c>
      <c r="G178" s="40">
        <f t="shared" si="4"/>
        <v>0</v>
      </c>
    </row>
    <row r="179" spans="1:7" ht="39.6" x14ac:dyDescent="0.25">
      <c r="A179" s="19"/>
      <c r="B179" s="10" t="s">
        <v>9</v>
      </c>
      <c r="C179" s="22" t="s">
        <v>133</v>
      </c>
      <c r="D179" s="43">
        <v>8</v>
      </c>
      <c r="E179" s="41">
        <v>300</v>
      </c>
      <c r="F179" s="41">
        <v>99.644999999999996</v>
      </c>
      <c r="G179" s="42">
        <f t="shared" si="2"/>
        <v>-200.35500000000002</v>
      </c>
    </row>
    <row r="180" spans="1:7" x14ac:dyDescent="0.25">
      <c r="A180" s="57"/>
      <c r="B180" s="57"/>
      <c r="C180" s="57"/>
      <c r="D180" s="57"/>
      <c r="E180" s="11">
        <f>SUM(E14:E179)</f>
        <v>7132.5060000000058</v>
      </c>
      <c r="F180" s="11">
        <f>SUM(F14:F179)</f>
        <v>8231.0930000000008</v>
      </c>
      <c r="G180" s="12">
        <f>F180-E180</f>
        <v>1098.586999999995</v>
      </c>
    </row>
    <row r="184" spans="1:7" x14ac:dyDescent="0.25">
      <c r="B184" s="4" t="s">
        <v>320</v>
      </c>
      <c r="E184" s="46"/>
      <c r="F184" s="4" t="s">
        <v>321</v>
      </c>
    </row>
  </sheetData>
  <mergeCells count="16">
    <mergeCell ref="C89:C90"/>
    <mergeCell ref="C105:C107"/>
    <mergeCell ref="C108:C110"/>
    <mergeCell ref="C114:C115"/>
    <mergeCell ref="C128:C131"/>
    <mergeCell ref="A5:G5"/>
    <mergeCell ref="A6:G6"/>
    <mergeCell ref="A7:G7"/>
    <mergeCell ref="A8:G8"/>
    <mergeCell ref="A9:G9"/>
    <mergeCell ref="C61:C62"/>
    <mergeCell ref="A10:G10"/>
    <mergeCell ref="C42:C43"/>
    <mergeCell ref="C59:C60"/>
    <mergeCell ref="C14:C15"/>
    <mergeCell ref="C18:C20"/>
  </mergeCells>
  <pageMargins left="0.70866141732283472" right="0.11811023622047245" top="0.74803149606299213" bottom="0.19685039370078741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май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Сергей</dc:creator>
  <cp:lastModifiedBy>User</cp:lastModifiedBy>
  <cp:lastPrinted>2019-06-07T06:47:33Z</cp:lastPrinted>
  <dcterms:created xsi:type="dcterms:W3CDTF">2015-01-28T08:27:48Z</dcterms:created>
  <dcterms:modified xsi:type="dcterms:W3CDTF">2019-06-07T06:47:37Z</dcterms:modified>
</cp:coreProperties>
</file>