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15480" windowHeight="9720" tabRatio="881"/>
  </bookViews>
  <sheets>
    <sheet name="октябрь" sheetId="5" r:id="rId1"/>
  </sheets>
  <calcPr calcId="145621"/>
</workbook>
</file>

<file path=xl/calcChain.xml><?xml version="1.0" encoding="utf-8"?>
<calcChain xmlns="http://schemas.openxmlformats.org/spreadsheetml/2006/main">
  <c r="G178" i="5" l="1"/>
  <c r="G177" i="5"/>
  <c r="G176" i="5"/>
  <c r="G174" i="5" l="1"/>
  <c r="G173" i="5"/>
  <c r="G172" i="5"/>
  <c r="G171" i="5"/>
  <c r="G151" i="5"/>
  <c r="G121" i="5"/>
  <c r="G159" i="5"/>
  <c r="G170" i="5"/>
  <c r="G169" i="5"/>
  <c r="G21" i="5"/>
  <c r="G168" i="5"/>
  <c r="G167" i="5"/>
  <c r="G166" i="5"/>
  <c r="G165" i="5"/>
  <c r="G164" i="5"/>
  <c r="G162" i="5"/>
  <c r="G161" i="5"/>
  <c r="G105" i="5"/>
  <c r="G96" i="5"/>
  <c r="G163" i="5" l="1"/>
  <c r="G160" i="5"/>
  <c r="G158" i="5" l="1"/>
  <c r="G157" i="5"/>
  <c r="G156" i="5" l="1"/>
  <c r="F180" i="5"/>
  <c r="E180" i="5"/>
  <c r="G179" i="5"/>
  <c r="G155" i="5"/>
  <c r="G154" i="5"/>
  <c r="G153" i="5"/>
  <c r="G152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75" i="5"/>
  <c r="G123" i="5"/>
  <c r="G122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80" i="5" l="1"/>
</calcChain>
</file>

<file path=xl/sharedStrings.xml><?xml version="1.0" encoding="utf-8"?>
<sst xmlns="http://schemas.openxmlformats.org/spreadsheetml/2006/main" count="336" uniqueCount="330">
  <si>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</si>
  <si>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</si>
  <si>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</si>
  <si>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</si>
  <si>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</si>
  <si>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</si>
  <si>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</si>
  <si>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</si>
  <si>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</si>
  <si>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</si>
  <si>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</si>
  <si>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</si>
  <si>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</si>
  <si>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</si>
  <si>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</si>
  <si>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</si>
  <si>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</si>
  <si>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</si>
  <si>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</si>
  <si>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</si>
  <si>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</si>
  <si>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</si>
  <si>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</si>
  <si>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</si>
  <si>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</si>
  <si>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</si>
  <si>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</si>
  <si>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</si>
  <si>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</si>
  <si>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</si>
  <si>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</si>
  <si>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</si>
  <si>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</si>
  <si>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</si>
  <si>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</si>
  <si>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</si>
  <si>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</si>
  <si>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</si>
  <si>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</si>
  <si>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</si>
  <si>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</si>
  <si>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</si>
  <si>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</si>
  <si>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</si>
  <si>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</si>
  <si>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</si>
  <si>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</si>
  <si>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</si>
  <si>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</si>
  <si>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</si>
  <si>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</si>
  <si>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</si>
  <si>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</si>
  <si>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</si>
  <si>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</si>
  <si>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</si>
  <si>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</si>
  <si>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</si>
  <si>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</si>
  <si>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</si>
  <si>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</si>
  <si>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</si>
  <si>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</si>
  <si>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</si>
  <si>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</si>
  <si>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</si>
  <si>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</si>
  <si>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</si>
  <si>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</si>
  <si>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</si>
  <si>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</si>
  <si>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</si>
  <si>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</si>
  <si>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</si>
  <si>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</si>
  <si>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</si>
  <si>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</si>
  <si>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</si>
  <si>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</si>
  <si>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</si>
  <si>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</si>
  <si>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</si>
  <si>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</si>
  <si>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</si>
  <si>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</si>
  <si>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</si>
  <si>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</si>
  <si>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</si>
  <si>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</si>
  <si>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</si>
  <si>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</si>
  <si>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</si>
  <si>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</si>
  <si>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</si>
  <si>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</si>
  <si>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</si>
  <si>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</si>
  <si>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</si>
  <si>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</si>
  <si>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</si>
  <si>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</si>
  <si>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</si>
  <si>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</si>
  <si>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</si>
  <si>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</si>
  <si>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</si>
  <si>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</si>
  <si>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</si>
  <si>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</si>
  <si>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</si>
  <si>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</si>
  <si>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</si>
  <si>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</si>
  <si>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</si>
  <si>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</si>
  <si>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</si>
  <si>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</si>
  <si>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</si>
  <si>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</si>
  <si>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</si>
  <si>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</si>
  <si>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</si>
  <si>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</si>
  <si>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</si>
  <si>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</si>
  <si>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</si>
  <si>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</si>
  <si>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</si>
  <si>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</si>
  <si>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</si>
  <si>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</si>
  <si>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</si>
  <si>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</si>
  <si>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</si>
  <si>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</si>
  <si>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</si>
  <si>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</si>
  <si>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</si>
  <si>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</si>
  <si>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</si>
  <si>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</si>
  <si>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</si>
  <si>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</si>
  <si>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</si>
  <si>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</si>
  <si>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</si>
  <si>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</si>
  <si>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</si>
  <si>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</si>
  <si>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</si>
  <si>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</si>
  <si>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</si>
  <si>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</si>
  <si>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</si>
  <si>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</si>
  <si>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</si>
  <si>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</si>
  <si>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</si>
  <si>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</si>
  <si>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</si>
  <si>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</si>
  <si>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</si>
  <si>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</si>
  <si>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</si>
  <si>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</si>
  <si>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</si>
  <si>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</si>
  <si>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</si>
  <si>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</si>
  <si>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</si>
  <si>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</si>
  <si>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</si>
  <si>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</si>
  <si>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</si>
  <si>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</si>
  <si>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</si>
  <si>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</si>
  <si>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</si>
  <si>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</si>
  <si>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</si>
  <si>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</si>
  <si>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</si>
  <si>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</si>
  <si>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</si>
  <si>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</si>
  <si>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</si>
  <si>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</si>
  <si>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</si>
  <si>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</si>
  <si>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</si>
  <si>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</si>
  <si>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</si>
  <si>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</si>
  <si>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</si>
  <si>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</si>
  <si>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</si>
  <si>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</si>
  <si>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</si>
  <si>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</si>
  <si>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</si>
  <si>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</si>
  <si>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</si>
  <si>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</si>
  <si>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</si>
  <si>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</si>
  <si>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</si>
  <si>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</si>
  <si>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</si>
  <si>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</si>
  <si>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</si>
  <si>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</si>
  <si>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</si>
  <si>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</si>
  <si>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</si>
  <si>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</si>
  <si>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</si>
  <si>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</si>
  <si>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</si>
  <si>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</si>
  <si>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</si>
  <si>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</si>
  <si>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</si>
  <si>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</si>
  <si>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</si>
  <si>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</si>
  <si>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</si>
  <si>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</si>
  <si>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</si>
  <si>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</si>
  <si>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</si>
  <si>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</si>
  <si>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</si>
  <si>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</si>
  <si>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</si>
  <si>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</si>
  <si>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</si>
  <si>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</si>
  <si>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</si>
  <si>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</si>
  <si>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</si>
  <si>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</si>
  <si>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</si>
  <si>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</si>
  <si>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</si>
  <si>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</si>
  <si>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</si>
  <si>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</si>
  <si>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</si>
  <si>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</si>
  <si>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</si>
  <si>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</si>
  <si>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</si>
  <si>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</si>
  <si>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</si>
  <si>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</si>
  <si>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</si>
  <si>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</si>
  <si>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</si>
  <si>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</si>
  <si>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</si>
  <si>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</si>
  <si>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</si>
  <si>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</si>
  <si>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</si>
  <si>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</si>
  <si>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</si>
  <si>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</si>
  <si>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</si>
  <si>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</si>
  <si>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</si>
  <si>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</si>
  <si>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</si>
  <si>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</si>
  <si>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</si>
  <si>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</si>
  <si>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</si>
  <si>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</si>
  <si>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</si>
  <si>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</si>
  <si>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</si>
  <si>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</si>
  <si>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</si>
  <si>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</si>
  <si>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</si>
  <si>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</si>
  <si>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</si>
  <si>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</si>
  <si>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</si>
  <si>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</si>
  <si>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</si>
  <si>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</si>
  <si>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</si>
  <si>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</si>
  <si>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</si>
  <si>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</si>
  <si>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</si>
  <si>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</si>
  <si>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</si>
  <si>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</si>
  <si>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</si>
  <si>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</si>
  <si>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</si>
  <si>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</si>
  <si>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</si>
  <si>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</si>
  <si>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</si>
  <si>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</si>
  <si>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</si>
  <si>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</si>
  <si>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</si>
  <si>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</si>
  <si>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</si>
  <si>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</si>
  <si>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29-1-0243/18-ФЛ Манучарян Арцрун Размикович</t>
  </si>
  <si>
    <t>офис, ул.Волкова, 1</t>
  </si>
  <si>
    <t>29-1-0244/18-ФЛ Курдубанова Мария Юрьевна</t>
  </si>
  <si>
    <t>форма 6</t>
  </si>
  <si>
    <t>Врио директора МУП г.Лермонтова "Лермонтовгоргаз"</t>
  </si>
  <si>
    <t>В.А.Аникеев</t>
  </si>
  <si>
    <t>офис, ул. Лермонтова, д. 7, корп.1</t>
  </si>
  <si>
    <t>29-1-0246/19-ИП Арзуманов Александр Георгиевич</t>
  </si>
  <si>
    <t>29-1-0245/19-ФЛ Гулянц Роза Геннадьевна</t>
  </si>
  <si>
    <t>производственное предприятие,  р-он ул. Комсомольской, промзона,</t>
  </si>
  <si>
    <t>БДО-29-1-0247/19-ГУ МЧС России по СК</t>
  </si>
  <si>
    <t>за  октябрь 2019 г.</t>
  </si>
  <si>
    <t>29-1-0248/19-ИП Бабаян Арусяк Александровна</t>
  </si>
  <si>
    <t>Нежилое помещение, ул.Шумакова 11/1, строение 4</t>
  </si>
  <si>
    <t>29-1-0249/19-ФЛ Кузнецова Ольга Владимировна</t>
  </si>
  <si>
    <t>котельная, ул.Гоная, 9</t>
  </si>
  <si>
    <t>29-1-0250/19-ООО "Электромеханический завод"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</si>
</sst>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24" borderId="0" xfId="0" applyFont="1" applyFill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13" xfId="0" applyFont="1" applyBorder="1" applyAlignment="1">
      <alignment horizontal="left" vertical="center" wrapText="1"/>
    </xf>
    <xf numFmtId="0" fontId="2" fillId="25" borderId="13" xfId="0" applyFont="1" applyFill="1" applyBorder="1"/>
    <xf numFmtId="0" fontId="3" fillId="25" borderId="1" xfId="0" applyFont="1" applyFill="1" applyBorder="1" applyAlignment="1">
      <alignment horizontal="left" vertical="center" wrapText="1"/>
    </xf>
    <xf numFmtId="0" fontId="3" fillId="25" borderId="1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center" vertical="center"/>
    </xf>
    <xf numFmtId="164" fontId="3" fillId="25" borderId="13" xfId="0" applyNumberFormat="1" applyFont="1" applyFill="1" applyBorder="1" applyAlignment="1">
      <alignment horizontal="center" vertical="center"/>
    </xf>
    <xf numFmtId="164" fontId="3" fillId="25" borderId="13" xfId="1" applyNumberFormat="1" applyFont="1" applyFill="1" applyBorder="1" applyAlignment="1">
      <alignment horizontal="center" vertical="center"/>
    </xf>
    <xf numFmtId="164" fontId="2" fillId="2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5" borderId="11" xfId="0" applyFont="1" applyFill="1" applyBorder="1" applyAlignment="1">
      <alignment horizontal="left" vertical="center" wrapText="1"/>
    </xf>
    <xf numFmtId="0" fontId="2" fillId="25" borderId="0" xfId="0" applyFont="1" applyFill="1" applyBorder="1"/>
    <xf numFmtId="0" fontId="3" fillId="25" borderId="14" xfId="0" applyFont="1" applyFill="1" applyBorder="1" applyAlignment="1">
      <alignment horizontal="left" vertical="center" wrapText="1"/>
    </xf>
    <xf numFmtId="0" fontId="3" fillId="25" borderId="27" xfId="0" applyFont="1" applyFill="1" applyBorder="1" applyAlignment="1">
      <alignment horizontal="left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topLeftCell="A178" zoomScale="85" zoomScaleNormal="85" workbookViewId="0">
      <selection activeCell="G194" sqref="G194"/>
    </sheetView>
  </sheetViews>
  <sheetFormatPr defaultColWidth="9.109375" defaultRowHeight="13.2" x14ac:dyDescent="0.25"/>
  <cols>
    <col min="1" max="1" width="9.6640625" style="5" customWidth="1"/>
    <col min="2" max="2" width="30.33203125" style="5" customWidth="1"/>
    <col min="3" max="3" width="30.5546875" style="5" customWidth="1"/>
    <col min="4" max="4" width="13" style="5" customWidth="1"/>
    <col min="5" max="5" width="12.88671875" style="5" customWidth="1"/>
    <col min="6" max="6" width="11.109375" style="5" customWidth="1"/>
    <col min="7" max="7" width="11.5546875" style="5" customWidth="1"/>
    <col min="8" max="16384" width="9.109375" style="5"/>
  </cols>
  <sheetData>
    <row r="1" spans="1:7" x14ac:dyDescent="0.25">
      <c r="G1" s="14" t="s">
        <v>139</v>
      </c>
    </row>
    <row r="2" spans="1:7" x14ac:dyDescent="0.25">
      <c r="G2" s="14" t="s">
        <v>0</v>
      </c>
    </row>
    <row r="3" spans="1:7" x14ac:dyDescent="0.25">
      <c r="G3" s="14" t="s">
        <v>140</v>
      </c>
    </row>
    <row r="4" spans="1:7" x14ac:dyDescent="0.25">
      <c r="G4" s="14" t="s">
        <v>316</v>
      </c>
    </row>
    <row r="5" spans="1:7" x14ac:dyDescent="0.25">
      <c r="A5" s="68" t="s">
        <v>1</v>
      </c>
      <c r="B5" s="68"/>
      <c r="C5" s="68"/>
      <c r="D5" s="68"/>
      <c r="E5" s="68"/>
      <c r="F5" s="68"/>
      <c r="G5" s="68"/>
    </row>
    <row r="6" spans="1:7" x14ac:dyDescent="0.25">
      <c r="A6" s="68" t="s">
        <v>2</v>
      </c>
      <c r="B6" s="68"/>
      <c r="C6" s="68"/>
      <c r="D6" s="68"/>
      <c r="E6" s="68"/>
      <c r="F6" s="68"/>
      <c r="G6" s="68"/>
    </row>
    <row r="7" spans="1:7" x14ac:dyDescent="0.25">
      <c r="A7" s="68" t="s">
        <v>3</v>
      </c>
      <c r="B7" s="68"/>
      <c r="C7" s="68"/>
      <c r="D7" s="68"/>
      <c r="E7" s="68"/>
      <c r="F7" s="68"/>
      <c r="G7" s="68"/>
    </row>
    <row r="8" spans="1:7" x14ac:dyDescent="0.25">
      <c r="A8" s="68" t="s">
        <v>4</v>
      </c>
      <c r="B8" s="68"/>
      <c r="C8" s="68"/>
      <c r="D8" s="68"/>
      <c r="E8" s="68"/>
      <c r="F8" s="68"/>
      <c r="G8" s="68"/>
    </row>
    <row r="9" spans="1:7" x14ac:dyDescent="0.25">
      <c r="A9" s="68" t="s">
        <v>138</v>
      </c>
      <c r="B9" s="68"/>
      <c r="C9" s="68"/>
      <c r="D9" s="68"/>
      <c r="E9" s="68"/>
      <c r="F9" s="68"/>
      <c r="G9" s="68"/>
    </row>
    <row r="10" spans="1:7" x14ac:dyDescent="0.25">
      <c r="A10" s="68" t="s">
        <v>324</v>
      </c>
      <c r="B10" s="68"/>
      <c r="C10" s="68"/>
      <c r="D10" s="68"/>
      <c r="E10" s="68"/>
      <c r="F10" s="68"/>
      <c r="G10" s="68"/>
    </row>
    <row r="12" spans="1:7" ht="105.6" x14ac:dyDescent="0.25">
      <c r="A12" s="1" t="s">
        <v>141</v>
      </c>
      <c r="B12" s="1" t="s">
        <v>142</v>
      </c>
      <c r="C12" s="1" t="s">
        <v>5</v>
      </c>
      <c r="D12" s="1" t="s">
        <v>143</v>
      </c>
      <c r="E12" s="1" t="s">
        <v>6</v>
      </c>
      <c r="F12" s="1" t="s">
        <v>7</v>
      </c>
      <c r="G12" s="1" t="s">
        <v>144</v>
      </c>
    </row>
    <row r="13" spans="1:7" x14ac:dyDescent="0.25">
      <c r="A13" s="2">
        <v>1</v>
      </c>
      <c r="B13" s="6">
        <v>2</v>
      </c>
      <c r="C13" s="22">
        <v>3</v>
      </c>
      <c r="D13" s="2">
        <v>4</v>
      </c>
      <c r="E13" s="2">
        <v>5</v>
      </c>
      <c r="F13" s="2">
        <v>6</v>
      </c>
      <c r="G13" s="2">
        <v>7</v>
      </c>
    </row>
    <row r="14" spans="1:7" ht="39.6" x14ac:dyDescent="0.25">
      <c r="A14" s="7" t="s">
        <v>8</v>
      </c>
      <c r="B14" s="8" t="s">
        <v>145</v>
      </c>
      <c r="C14" s="69" t="s">
        <v>10</v>
      </c>
      <c r="D14" s="43">
        <v>5</v>
      </c>
      <c r="E14" s="28">
        <v>0.7</v>
      </c>
      <c r="F14" s="28">
        <v>0</v>
      </c>
      <c r="G14" s="28">
        <f>F14-E14</f>
        <v>-0.7</v>
      </c>
    </row>
    <row r="15" spans="1:7" x14ac:dyDescent="0.25">
      <c r="A15" s="7"/>
      <c r="B15" s="17"/>
      <c r="C15" s="70"/>
      <c r="D15" s="43">
        <v>5</v>
      </c>
      <c r="E15" s="32">
        <v>13.167</v>
      </c>
      <c r="F15" s="30">
        <v>13.167</v>
      </c>
      <c r="G15" s="28">
        <f>F15-E15</f>
        <v>0</v>
      </c>
    </row>
    <row r="16" spans="1:7" x14ac:dyDescent="0.25">
      <c r="A16" s="3"/>
      <c r="B16" s="8" t="s">
        <v>146</v>
      </c>
      <c r="C16" s="8" t="s">
        <v>11</v>
      </c>
      <c r="D16" s="43">
        <v>6</v>
      </c>
      <c r="E16" s="29">
        <v>2.5</v>
      </c>
      <c r="F16" s="30">
        <v>1.4</v>
      </c>
      <c r="G16" s="28">
        <f t="shared" ref="G16:G78" si="0">F16-E16</f>
        <v>-1.1000000000000001</v>
      </c>
    </row>
    <row r="17" spans="1:7" ht="26.4" x14ac:dyDescent="0.25">
      <c r="A17" s="3"/>
      <c r="B17" s="8" t="s">
        <v>147</v>
      </c>
      <c r="C17" s="8" t="s">
        <v>12</v>
      </c>
      <c r="D17" s="43">
        <v>6</v>
      </c>
      <c r="E17" s="29">
        <v>3.9630000000000001</v>
      </c>
      <c r="F17" s="30">
        <v>1.68</v>
      </c>
      <c r="G17" s="28">
        <f t="shared" si="0"/>
        <v>-2.2830000000000004</v>
      </c>
    </row>
    <row r="18" spans="1:7" x14ac:dyDescent="0.25">
      <c r="A18" s="3"/>
      <c r="B18" s="11" t="s">
        <v>148</v>
      </c>
      <c r="C18" s="71" t="s">
        <v>13</v>
      </c>
      <c r="D18" s="43">
        <v>6</v>
      </c>
      <c r="E18" s="29">
        <v>4.8849999999999998</v>
      </c>
      <c r="F18" s="30">
        <v>4.8849999999999998</v>
      </c>
      <c r="G18" s="28">
        <f t="shared" si="0"/>
        <v>0</v>
      </c>
    </row>
    <row r="19" spans="1:7" x14ac:dyDescent="0.25">
      <c r="A19" s="3"/>
      <c r="B19" s="11" t="s">
        <v>149</v>
      </c>
      <c r="C19" s="72"/>
      <c r="D19" s="43">
        <v>6</v>
      </c>
      <c r="E19" s="29">
        <v>7.9349999999999996</v>
      </c>
      <c r="F19" s="31">
        <v>0.42599999999999999</v>
      </c>
      <c r="G19" s="28">
        <f t="shared" si="0"/>
        <v>-7.5089999999999995</v>
      </c>
    </row>
    <row r="20" spans="1:7" x14ac:dyDescent="0.25">
      <c r="A20" s="3"/>
      <c r="B20" s="11" t="s">
        <v>150</v>
      </c>
      <c r="C20" s="73"/>
      <c r="D20" s="43">
        <v>7</v>
      </c>
      <c r="E20" s="29">
        <v>0.44900000000000001</v>
      </c>
      <c r="F20" s="31">
        <v>0.49399999999999999</v>
      </c>
      <c r="G20" s="28">
        <f t="shared" si="0"/>
        <v>4.4999999999999984E-2</v>
      </c>
    </row>
    <row r="21" spans="1:7" ht="25.2" x14ac:dyDescent="0.25">
      <c r="A21" s="3"/>
      <c r="B21" s="9" t="s">
        <v>299</v>
      </c>
      <c r="C21" s="26" t="s">
        <v>307</v>
      </c>
      <c r="D21" s="43">
        <v>6</v>
      </c>
      <c r="E21" s="29">
        <v>1.7</v>
      </c>
      <c r="F21" s="31">
        <v>0.20699999999999999</v>
      </c>
      <c r="G21" s="28">
        <f t="shared" si="0"/>
        <v>-1.4929999999999999</v>
      </c>
    </row>
    <row r="22" spans="1:7" ht="26.4" x14ac:dyDescent="0.25">
      <c r="A22" s="3"/>
      <c r="B22" s="8" t="s">
        <v>152</v>
      </c>
      <c r="C22" s="27" t="s">
        <v>14</v>
      </c>
      <c r="D22" s="43">
        <v>7</v>
      </c>
      <c r="E22" s="29">
        <v>0.2</v>
      </c>
      <c r="F22" s="31">
        <v>0</v>
      </c>
      <c r="G22" s="28">
        <f t="shared" si="0"/>
        <v>-0.2</v>
      </c>
    </row>
    <row r="23" spans="1:7" ht="26.4" x14ac:dyDescent="0.25">
      <c r="A23" s="3"/>
      <c r="B23" s="11" t="s">
        <v>151</v>
      </c>
      <c r="C23" s="10" t="s">
        <v>15</v>
      </c>
      <c r="D23" s="43">
        <v>7</v>
      </c>
      <c r="E23" s="29">
        <v>0.72499999999999998</v>
      </c>
      <c r="F23" s="30">
        <v>0.26500000000000001</v>
      </c>
      <c r="G23" s="28">
        <f t="shared" si="0"/>
        <v>-0.45999999999999996</v>
      </c>
    </row>
    <row r="24" spans="1:7" ht="26.4" x14ac:dyDescent="0.25">
      <c r="A24" s="3"/>
      <c r="B24" s="9" t="s">
        <v>153</v>
      </c>
      <c r="C24" s="8" t="s">
        <v>16</v>
      </c>
      <c r="D24" s="43">
        <v>6</v>
      </c>
      <c r="E24" s="29">
        <v>2.2010000000000001</v>
      </c>
      <c r="F24" s="30">
        <v>0.04</v>
      </c>
      <c r="G24" s="28">
        <f t="shared" si="0"/>
        <v>-2.161</v>
      </c>
    </row>
    <row r="25" spans="1:7" ht="26.4" x14ac:dyDescent="0.25">
      <c r="A25" s="3"/>
      <c r="B25" s="11" t="s">
        <v>154</v>
      </c>
      <c r="C25" s="8" t="s">
        <v>17</v>
      </c>
      <c r="D25" s="43">
        <v>6</v>
      </c>
      <c r="E25" s="29">
        <v>4.0430000000000001</v>
      </c>
      <c r="F25" s="30">
        <v>2.0590000000000002</v>
      </c>
      <c r="G25" s="28">
        <f t="shared" si="0"/>
        <v>-1.984</v>
      </c>
    </row>
    <row r="26" spans="1:7" ht="26.4" x14ac:dyDescent="0.25">
      <c r="A26" s="3"/>
      <c r="B26" s="11" t="s">
        <v>155</v>
      </c>
      <c r="C26" s="8" t="s">
        <v>18</v>
      </c>
      <c r="D26" s="43">
        <v>7</v>
      </c>
      <c r="E26" s="29">
        <v>5.7000000000000002E-2</v>
      </c>
      <c r="F26" s="30">
        <v>0</v>
      </c>
      <c r="G26" s="28">
        <f t="shared" si="0"/>
        <v>-5.7000000000000002E-2</v>
      </c>
    </row>
    <row r="27" spans="1:7" ht="26.4" x14ac:dyDescent="0.25">
      <c r="A27" s="3"/>
      <c r="B27" s="11" t="s">
        <v>156</v>
      </c>
      <c r="C27" s="8" t="s">
        <v>19</v>
      </c>
      <c r="D27" s="43">
        <v>7</v>
      </c>
      <c r="E27" s="29">
        <v>0.05</v>
      </c>
      <c r="F27" s="30">
        <v>6.0000000000000001E-3</v>
      </c>
      <c r="G27" s="28">
        <f t="shared" si="0"/>
        <v>-4.4000000000000004E-2</v>
      </c>
    </row>
    <row r="28" spans="1:7" x14ac:dyDescent="0.25">
      <c r="A28" s="3"/>
      <c r="B28" s="11" t="s">
        <v>157</v>
      </c>
      <c r="C28" s="8" t="s">
        <v>20</v>
      </c>
      <c r="D28" s="43">
        <v>7</v>
      </c>
      <c r="E28" s="29">
        <v>0.06</v>
      </c>
      <c r="F28" s="30">
        <v>3.6999999999999998E-2</v>
      </c>
      <c r="G28" s="28">
        <f t="shared" si="0"/>
        <v>-2.3E-2</v>
      </c>
    </row>
    <row r="29" spans="1:7" ht="26.4" x14ac:dyDescent="0.25">
      <c r="A29" s="4"/>
      <c r="B29" s="9" t="s">
        <v>158</v>
      </c>
      <c r="C29" s="8" t="s">
        <v>21</v>
      </c>
      <c r="D29" s="43">
        <v>5</v>
      </c>
      <c r="E29" s="29">
        <v>49.65</v>
      </c>
      <c r="F29" s="30">
        <v>46.08</v>
      </c>
      <c r="G29" s="28">
        <f t="shared" si="0"/>
        <v>-3.5700000000000003</v>
      </c>
    </row>
    <row r="30" spans="1:7" ht="26.4" x14ac:dyDescent="0.25">
      <c r="A30" s="4"/>
      <c r="B30" s="11" t="s">
        <v>159</v>
      </c>
      <c r="C30" s="10" t="s">
        <v>22</v>
      </c>
      <c r="D30" s="43">
        <v>6</v>
      </c>
      <c r="E30" s="29">
        <v>0.5</v>
      </c>
      <c r="F30" s="30">
        <v>0.5</v>
      </c>
      <c r="G30" s="28">
        <f t="shared" si="0"/>
        <v>0</v>
      </c>
    </row>
    <row r="31" spans="1:7" ht="26.4" x14ac:dyDescent="0.25">
      <c r="A31" s="4"/>
      <c r="B31" s="9" t="s">
        <v>160</v>
      </c>
      <c r="C31" s="8" t="s">
        <v>23</v>
      </c>
      <c r="D31" s="43">
        <v>6</v>
      </c>
      <c r="E31" s="29">
        <v>1.0880000000000001</v>
      </c>
      <c r="F31" s="30">
        <v>1.0860000000000001</v>
      </c>
      <c r="G31" s="28">
        <f t="shared" si="0"/>
        <v>-2.0000000000000018E-3</v>
      </c>
    </row>
    <row r="32" spans="1:7" x14ac:dyDescent="0.25">
      <c r="A32" s="4"/>
      <c r="B32" s="11" t="s">
        <v>161</v>
      </c>
      <c r="C32" s="8" t="s">
        <v>24</v>
      </c>
      <c r="D32" s="43">
        <v>7</v>
      </c>
      <c r="E32" s="29">
        <v>0.56399999999999995</v>
      </c>
      <c r="F32" s="30">
        <v>0</v>
      </c>
      <c r="G32" s="28">
        <f t="shared" si="0"/>
        <v>-0.56399999999999995</v>
      </c>
    </row>
    <row r="33" spans="1:7" ht="26.4" x14ac:dyDescent="0.25">
      <c r="A33" s="4"/>
      <c r="B33" s="11" t="s">
        <v>162</v>
      </c>
      <c r="C33" s="8" t="s">
        <v>25</v>
      </c>
      <c r="D33" s="43">
        <v>6</v>
      </c>
      <c r="E33" s="29">
        <v>0.501</v>
      </c>
      <c r="F33" s="30">
        <v>0.499</v>
      </c>
      <c r="G33" s="28">
        <f t="shared" si="0"/>
        <v>-2.0000000000000018E-3</v>
      </c>
    </row>
    <row r="34" spans="1:7" x14ac:dyDescent="0.25">
      <c r="A34" s="4"/>
      <c r="B34" s="11" t="s">
        <v>163</v>
      </c>
      <c r="C34" s="8" t="s">
        <v>26</v>
      </c>
      <c r="D34" s="43">
        <v>3</v>
      </c>
      <c r="E34" s="29">
        <v>7015</v>
      </c>
      <c r="F34" s="30">
        <v>7177.4049999999997</v>
      </c>
      <c r="G34" s="28">
        <f t="shared" si="0"/>
        <v>162.40499999999975</v>
      </c>
    </row>
    <row r="35" spans="1:7" x14ac:dyDescent="0.25">
      <c r="A35" s="4"/>
      <c r="B35" s="8" t="s">
        <v>164</v>
      </c>
      <c r="C35" s="8" t="s">
        <v>27</v>
      </c>
      <c r="D35" s="43">
        <v>7</v>
      </c>
      <c r="E35" s="29">
        <v>0.308</v>
      </c>
      <c r="F35" s="30">
        <v>0</v>
      </c>
      <c r="G35" s="28">
        <f t="shared" si="0"/>
        <v>-0.308</v>
      </c>
    </row>
    <row r="36" spans="1:7" ht="25.2" x14ac:dyDescent="0.25">
      <c r="A36" s="4"/>
      <c r="B36" s="16" t="s">
        <v>165</v>
      </c>
      <c r="C36" s="8" t="s">
        <v>28</v>
      </c>
      <c r="D36" s="43">
        <v>6</v>
      </c>
      <c r="E36" s="29">
        <v>1.06</v>
      </c>
      <c r="F36" s="30">
        <v>0</v>
      </c>
      <c r="G36" s="28">
        <f t="shared" si="0"/>
        <v>-1.06</v>
      </c>
    </row>
    <row r="37" spans="1:7" x14ac:dyDescent="0.25">
      <c r="A37" s="4"/>
      <c r="B37" s="16" t="s">
        <v>166</v>
      </c>
      <c r="C37" s="8" t="s">
        <v>29</v>
      </c>
      <c r="D37" s="43">
        <v>7</v>
      </c>
      <c r="E37" s="29">
        <v>0.65700000000000003</v>
      </c>
      <c r="F37" s="30">
        <v>0.59799999999999998</v>
      </c>
      <c r="G37" s="28">
        <f t="shared" si="0"/>
        <v>-5.9000000000000052E-2</v>
      </c>
    </row>
    <row r="38" spans="1:7" ht="13.2" customHeight="1" x14ac:dyDescent="0.25">
      <c r="A38" s="4"/>
      <c r="B38" s="11" t="s">
        <v>167</v>
      </c>
      <c r="C38" s="8" t="s">
        <v>30</v>
      </c>
      <c r="D38" s="43">
        <v>6</v>
      </c>
      <c r="E38" s="29">
        <v>0.8</v>
      </c>
      <c r="F38" s="30">
        <v>0.114</v>
      </c>
      <c r="G38" s="28">
        <f t="shared" si="0"/>
        <v>-0.68600000000000005</v>
      </c>
    </row>
    <row r="39" spans="1:7" x14ac:dyDescent="0.25">
      <c r="A39" s="4"/>
      <c r="B39" s="16" t="s">
        <v>168</v>
      </c>
      <c r="C39" s="8" t="s">
        <v>31</v>
      </c>
      <c r="D39" s="43">
        <v>7</v>
      </c>
      <c r="E39" s="29">
        <v>0.4</v>
      </c>
      <c r="F39" s="30">
        <v>0</v>
      </c>
      <c r="G39" s="28">
        <f t="shared" si="0"/>
        <v>-0.4</v>
      </c>
    </row>
    <row r="40" spans="1:7" ht="26.4" x14ac:dyDescent="0.25">
      <c r="A40" s="4"/>
      <c r="B40" s="11" t="s">
        <v>169</v>
      </c>
      <c r="C40" s="8" t="s">
        <v>304</v>
      </c>
      <c r="D40" s="43">
        <v>6</v>
      </c>
      <c r="E40" s="29">
        <v>5.3</v>
      </c>
      <c r="F40" s="31">
        <v>0</v>
      </c>
      <c r="G40" s="28">
        <f t="shared" si="0"/>
        <v>-5.3</v>
      </c>
    </row>
    <row r="41" spans="1:7" x14ac:dyDescent="0.25">
      <c r="A41" s="4"/>
      <c r="B41" s="11" t="s">
        <v>174</v>
      </c>
      <c r="C41" s="8" t="s">
        <v>32</v>
      </c>
      <c r="D41" s="43">
        <v>6</v>
      </c>
      <c r="E41" s="29">
        <v>0.9</v>
      </c>
      <c r="F41" s="31">
        <v>1.0980000000000001</v>
      </c>
      <c r="G41" s="28">
        <f t="shared" si="0"/>
        <v>0.19800000000000006</v>
      </c>
    </row>
    <row r="42" spans="1:7" ht="13.8" customHeight="1" x14ac:dyDescent="0.25">
      <c r="A42" s="4"/>
      <c r="B42" s="11" t="s">
        <v>170</v>
      </c>
      <c r="C42" s="66" t="s">
        <v>33</v>
      </c>
      <c r="D42" s="43">
        <v>7</v>
      </c>
      <c r="E42" s="29">
        <v>5.8999999999999997E-2</v>
      </c>
      <c r="F42" s="31">
        <v>0</v>
      </c>
      <c r="G42" s="28">
        <f>F42-E42</f>
        <v>-5.8999999999999997E-2</v>
      </c>
    </row>
    <row r="43" spans="1:7" ht="26.4" x14ac:dyDescent="0.25">
      <c r="A43" s="4"/>
      <c r="B43" s="11" t="s">
        <v>171</v>
      </c>
      <c r="C43" s="67"/>
      <c r="D43" s="43">
        <v>7</v>
      </c>
      <c r="E43" s="29">
        <v>9.2999999999999999E-2</v>
      </c>
      <c r="F43" s="31">
        <v>0</v>
      </c>
      <c r="G43" s="28">
        <f t="shared" si="0"/>
        <v>-9.2999999999999999E-2</v>
      </c>
    </row>
    <row r="44" spans="1:7" ht="27.15" customHeight="1" x14ac:dyDescent="0.25">
      <c r="A44" s="4"/>
      <c r="B44" s="27" t="s">
        <v>172</v>
      </c>
      <c r="C44" s="8" t="s">
        <v>34</v>
      </c>
      <c r="D44" s="43">
        <v>6</v>
      </c>
      <c r="E44" s="29">
        <v>1.1679999999999999</v>
      </c>
      <c r="F44" s="30">
        <v>0</v>
      </c>
      <c r="G44" s="28">
        <f t="shared" si="0"/>
        <v>-1.1679999999999999</v>
      </c>
    </row>
    <row r="45" spans="1:7" x14ac:dyDescent="0.25">
      <c r="A45" s="4"/>
      <c r="B45" s="11" t="s">
        <v>173</v>
      </c>
      <c r="C45" s="8" t="s">
        <v>35</v>
      </c>
      <c r="D45" s="43">
        <v>7</v>
      </c>
      <c r="E45" s="29">
        <v>1.2</v>
      </c>
      <c r="F45" s="30">
        <v>0</v>
      </c>
      <c r="G45" s="28">
        <f t="shared" si="0"/>
        <v>-1.2</v>
      </c>
    </row>
    <row r="46" spans="1:7" ht="26.4" x14ac:dyDescent="0.25">
      <c r="A46" s="4"/>
      <c r="B46" s="9" t="s">
        <v>175</v>
      </c>
      <c r="C46" s="8" t="s">
        <v>36</v>
      </c>
      <c r="D46" s="43">
        <v>7</v>
      </c>
      <c r="E46" s="29">
        <v>3.9E-2</v>
      </c>
      <c r="F46" s="30">
        <v>3.9E-2</v>
      </c>
      <c r="G46" s="28">
        <f t="shared" si="0"/>
        <v>0</v>
      </c>
    </row>
    <row r="47" spans="1:7" ht="26.4" x14ac:dyDescent="0.25">
      <c r="A47" s="4"/>
      <c r="B47" s="8" t="s">
        <v>147</v>
      </c>
      <c r="C47" s="8" t="s">
        <v>37</v>
      </c>
      <c r="D47" s="43">
        <v>6</v>
      </c>
      <c r="E47" s="29">
        <v>2</v>
      </c>
      <c r="F47" s="30">
        <v>0.95599999999999996</v>
      </c>
      <c r="G47" s="28">
        <f t="shared" si="0"/>
        <v>-1.044</v>
      </c>
    </row>
    <row r="48" spans="1:7" x14ac:dyDescent="0.25">
      <c r="A48" s="4"/>
      <c r="B48" s="11" t="s">
        <v>176</v>
      </c>
      <c r="C48" s="8" t="s">
        <v>38</v>
      </c>
      <c r="D48" s="43">
        <v>6</v>
      </c>
      <c r="E48" s="29">
        <v>0.5</v>
      </c>
      <c r="F48" s="30">
        <v>0.23699999999999999</v>
      </c>
      <c r="G48" s="28">
        <f t="shared" si="0"/>
        <v>-0.26300000000000001</v>
      </c>
    </row>
    <row r="49" spans="1:7" ht="26.4" x14ac:dyDescent="0.25">
      <c r="A49" s="4"/>
      <c r="B49" s="11" t="s">
        <v>177</v>
      </c>
      <c r="C49" s="8" t="s">
        <v>39</v>
      </c>
      <c r="D49" s="43">
        <v>7</v>
      </c>
      <c r="E49" s="29">
        <v>0.7</v>
      </c>
      <c r="F49" s="30">
        <v>0</v>
      </c>
      <c r="G49" s="28">
        <f t="shared" si="0"/>
        <v>-0.7</v>
      </c>
    </row>
    <row r="50" spans="1:7" ht="39.6" x14ac:dyDescent="0.25">
      <c r="A50" s="4"/>
      <c r="B50" s="11" t="s">
        <v>178</v>
      </c>
      <c r="C50" s="10" t="s">
        <v>40</v>
      </c>
      <c r="D50" s="43">
        <v>6</v>
      </c>
      <c r="E50" s="29">
        <v>1.3580000000000001</v>
      </c>
      <c r="F50" s="30">
        <v>0</v>
      </c>
      <c r="G50" s="28">
        <f t="shared" si="0"/>
        <v>-1.3580000000000001</v>
      </c>
    </row>
    <row r="51" spans="1:7" ht="26.4" x14ac:dyDescent="0.25">
      <c r="A51" s="4"/>
      <c r="B51" s="8" t="s">
        <v>179</v>
      </c>
      <c r="C51" s="8" t="s">
        <v>41</v>
      </c>
      <c r="D51" s="43">
        <v>7</v>
      </c>
      <c r="E51" s="29">
        <v>0.39</v>
      </c>
      <c r="F51" s="30">
        <v>0.27500000000000002</v>
      </c>
      <c r="G51" s="28">
        <f t="shared" si="0"/>
        <v>-0.11499999999999999</v>
      </c>
    </row>
    <row r="52" spans="1:7" ht="15" customHeight="1" x14ac:dyDescent="0.25">
      <c r="A52" s="4"/>
      <c r="B52" s="11" t="s">
        <v>180</v>
      </c>
      <c r="C52" s="10" t="s">
        <v>42</v>
      </c>
      <c r="D52" s="43">
        <v>7</v>
      </c>
      <c r="E52" s="29">
        <v>0.20200000000000001</v>
      </c>
      <c r="F52" s="30">
        <v>0</v>
      </c>
      <c r="G52" s="28">
        <f t="shared" si="0"/>
        <v>-0.20200000000000001</v>
      </c>
    </row>
    <row r="53" spans="1:7" ht="26.4" x14ac:dyDescent="0.25">
      <c r="A53" s="4"/>
      <c r="B53" s="9" t="s">
        <v>181</v>
      </c>
      <c r="C53" s="8" t="s">
        <v>43</v>
      </c>
      <c r="D53" s="43">
        <v>6</v>
      </c>
      <c r="E53" s="29">
        <v>4.6059999999999999</v>
      </c>
      <c r="F53" s="30">
        <v>4.45</v>
      </c>
      <c r="G53" s="28">
        <f t="shared" si="0"/>
        <v>-0.15599999999999969</v>
      </c>
    </row>
    <row r="54" spans="1:7" ht="16.2" customHeight="1" x14ac:dyDescent="0.25">
      <c r="A54" s="4"/>
      <c r="B54" s="8" t="s">
        <v>182</v>
      </c>
      <c r="C54" s="8" t="s">
        <v>44</v>
      </c>
      <c r="D54" s="43">
        <v>5</v>
      </c>
      <c r="E54" s="60">
        <v>0</v>
      </c>
      <c r="F54" s="61">
        <v>0</v>
      </c>
      <c r="G54" s="28">
        <f t="shared" si="0"/>
        <v>0</v>
      </c>
    </row>
    <row r="55" spans="1:7" ht="28.2" customHeight="1" x14ac:dyDescent="0.25">
      <c r="A55" s="4"/>
      <c r="B55" s="11" t="s">
        <v>183</v>
      </c>
      <c r="C55" s="10" t="s">
        <v>45</v>
      </c>
      <c r="D55" s="43">
        <v>6</v>
      </c>
      <c r="E55" s="29">
        <v>7.5839999999999996</v>
      </c>
      <c r="F55" s="31">
        <v>4.3760000000000003</v>
      </c>
      <c r="G55" s="28">
        <f t="shared" si="0"/>
        <v>-3.2079999999999993</v>
      </c>
    </row>
    <row r="56" spans="1:7" ht="26.4" x14ac:dyDescent="0.25">
      <c r="A56" s="4"/>
      <c r="B56" s="9" t="s">
        <v>184</v>
      </c>
      <c r="C56" s="8" t="s">
        <v>46</v>
      </c>
      <c r="D56" s="43">
        <v>6</v>
      </c>
      <c r="E56" s="29">
        <v>3.92</v>
      </c>
      <c r="F56" s="30">
        <v>2.6070000000000002</v>
      </c>
      <c r="G56" s="28">
        <f t="shared" si="0"/>
        <v>-1.3129999999999997</v>
      </c>
    </row>
    <row r="57" spans="1:7" ht="26.4" x14ac:dyDescent="0.25">
      <c r="A57" s="4"/>
      <c r="B57" s="11" t="s">
        <v>185</v>
      </c>
      <c r="C57" s="10" t="s">
        <v>47</v>
      </c>
      <c r="D57" s="43">
        <v>6</v>
      </c>
      <c r="E57" s="29">
        <v>2.3370000000000002</v>
      </c>
      <c r="F57" s="30">
        <v>0.248</v>
      </c>
      <c r="G57" s="28">
        <f t="shared" si="0"/>
        <v>-2.0890000000000004</v>
      </c>
    </row>
    <row r="58" spans="1:7" ht="26.4" x14ac:dyDescent="0.25">
      <c r="A58" s="4"/>
      <c r="B58" s="11" t="s">
        <v>160</v>
      </c>
      <c r="C58" s="10" t="s">
        <v>48</v>
      </c>
      <c r="D58" s="43">
        <v>6</v>
      </c>
      <c r="E58" s="29">
        <v>3.508</v>
      </c>
      <c r="F58" s="30">
        <v>0</v>
      </c>
      <c r="G58" s="28">
        <f t="shared" si="0"/>
        <v>-3.508</v>
      </c>
    </row>
    <row r="59" spans="1:7" x14ac:dyDescent="0.25">
      <c r="A59" s="4"/>
      <c r="B59" s="11" t="s">
        <v>186</v>
      </c>
      <c r="C59" s="66" t="s">
        <v>49</v>
      </c>
      <c r="D59" s="43">
        <v>6</v>
      </c>
      <c r="E59" s="29">
        <v>1.2</v>
      </c>
      <c r="F59" s="30">
        <v>0</v>
      </c>
      <c r="G59" s="28">
        <f t="shared" si="0"/>
        <v>-1.2</v>
      </c>
    </row>
    <row r="60" spans="1:7" ht="26.4" x14ac:dyDescent="0.25">
      <c r="A60" s="4"/>
      <c r="B60" s="11" t="s">
        <v>187</v>
      </c>
      <c r="C60" s="67"/>
      <c r="D60" s="43">
        <v>6</v>
      </c>
      <c r="E60" s="29">
        <v>0.6</v>
      </c>
      <c r="F60" s="30">
        <v>0</v>
      </c>
      <c r="G60" s="28">
        <f t="shared" si="0"/>
        <v>-0.6</v>
      </c>
    </row>
    <row r="61" spans="1:7" x14ac:dyDescent="0.25">
      <c r="A61" s="4"/>
      <c r="B61" s="11" t="s">
        <v>188</v>
      </c>
      <c r="C61" s="66" t="s">
        <v>50</v>
      </c>
      <c r="D61" s="43">
        <v>5</v>
      </c>
      <c r="E61" s="29">
        <v>1.841</v>
      </c>
      <c r="F61" s="30">
        <v>0.39900000000000002</v>
      </c>
      <c r="G61" s="28">
        <f t="shared" si="0"/>
        <v>-1.4419999999999999</v>
      </c>
    </row>
    <row r="62" spans="1:7" ht="26.4" x14ac:dyDescent="0.25">
      <c r="A62" s="4"/>
      <c r="B62" s="11" t="s">
        <v>189</v>
      </c>
      <c r="C62" s="67"/>
      <c r="D62" s="43">
        <v>5</v>
      </c>
      <c r="E62" s="29">
        <v>6</v>
      </c>
      <c r="F62" s="30">
        <v>0.311</v>
      </c>
      <c r="G62" s="28">
        <f t="shared" si="0"/>
        <v>-5.6890000000000001</v>
      </c>
    </row>
    <row r="63" spans="1:7" x14ac:dyDescent="0.25">
      <c r="A63" s="4"/>
      <c r="B63" s="11" t="s">
        <v>190</v>
      </c>
      <c r="C63" s="10" t="s">
        <v>51</v>
      </c>
      <c r="D63" s="43">
        <v>7</v>
      </c>
      <c r="E63" s="29">
        <v>0.14000000000000001</v>
      </c>
      <c r="F63" s="30">
        <v>0</v>
      </c>
      <c r="G63" s="28">
        <f t="shared" si="0"/>
        <v>-0.14000000000000001</v>
      </c>
    </row>
    <row r="64" spans="1:7" ht="26.4" x14ac:dyDescent="0.25">
      <c r="A64" s="4"/>
      <c r="B64" s="11" t="s">
        <v>191</v>
      </c>
      <c r="C64" s="10" t="s">
        <v>52</v>
      </c>
      <c r="D64" s="43">
        <v>7</v>
      </c>
      <c r="E64" s="29">
        <v>0.13</v>
      </c>
      <c r="F64" s="30">
        <v>0</v>
      </c>
      <c r="G64" s="28">
        <f t="shared" si="0"/>
        <v>-0.13</v>
      </c>
    </row>
    <row r="65" spans="1:7" ht="26.4" x14ac:dyDescent="0.25">
      <c r="A65" s="4"/>
      <c r="B65" s="9" t="s">
        <v>192</v>
      </c>
      <c r="C65" s="8" t="s">
        <v>53</v>
      </c>
      <c r="D65" s="43">
        <v>7</v>
      </c>
      <c r="E65" s="29">
        <v>0.40600000000000003</v>
      </c>
      <c r="F65" s="30">
        <v>0</v>
      </c>
      <c r="G65" s="28">
        <f t="shared" si="0"/>
        <v>-0.40600000000000003</v>
      </c>
    </row>
    <row r="66" spans="1:7" ht="26.4" x14ac:dyDescent="0.25">
      <c r="A66" s="4"/>
      <c r="B66" s="11" t="s">
        <v>193</v>
      </c>
      <c r="C66" s="10" t="s">
        <v>54</v>
      </c>
      <c r="D66" s="43">
        <v>7</v>
      </c>
      <c r="E66" s="29">
        <v>0.03</v>
      </c>
      <c r="F66" s="30">
        <v>0</v>
      </c>
      <c r="G66" s="28">
        <f t="shared" si="0"/>
        <v>-0.03</v>
      </c>
    </row>
    <row r="67" spans="1:7" x14ac:dyDescent="0.25">
      <c r="A67" s="4"/>
      <c r="B67" s="11" t="s">
        <v>194</v>
      </c>
      <c r="C67" s="10" t="s">
        <v>55</v>
      </c>
      <c r="D67" s="43">
        <v>6</v>
      </c>
      <c r="E67" s="29">
        <v>2.15</v>
      </c>
      <c r="F67" s="30">
        <v>0</v>
      </c>
      <c r="G67" s="28">
        <f t="shared" si="0"/>
        <v>-2.15</v>
      </c>
    </row>
    <row r="68" spans="1:7" x14ac:dyDescent="0.25">
      <c r="A68" s="4"/>
      <c r="B68" s="11" t="s">
        <v>195</v>
      </c>
      <c r="C68" s="10" t="s">
        <v>56</v>
      </c>
      <c r="D68" s="43">
        <v>7</v>
      </c>
      <c r="E68" s="29">
        <v>0.36899999999999999</v>
      </c>
      <c r="F68" s="30">
        <v>0.439</v>
      </c>
      <c r="G68" s="28">
        <f t="shared" si="0"/>
        <v>7.0000000000000007E-2</v>
      </c>
    </row>
    <row r="69" spans="1:7" ht="26.25" customHeight="1" x14ac:dyDescent="0.25">
      <c r="A69" s="4"/>
      <c r="B69" s="11" t="s">
        <v>196</v>
      </c>
      <c r="C69" s="10" t="s">
        <v>57</v>
      </c>
      <c r="D69" s="43">
        <v>5</v>
      </c>
      <c r="E69" s="29">
        <v>18</v>
      </c>
      <c r="F69" s="30">
        <v>0.68799999999999994</v>
      </c>
      <c r="G69" s="28">
        <f t="shared" si="0"/>
        <v>-17.312000000000001</v>
      </c>
    </row>
    <row r="70" spans="1:7" ht="26.4" x14ac:dyDescent="0.25">
      <c r="A70" s="4"/>
      <c r="B70" s="9" t="s">
        <v>197</v>
      </c>
      <c r="C70" s="8" t="s">
        <v>58</v>
      </c>
      <c r="D70" s="43">
        <v>7</v>
      </c>
      <c r="E70" s="29">
        <v>0.80900000000000005</v>
      </c>
      <c r="F70" s="30">
        <v>0.56399999999999995</v>
      </c>
      <c r="G70" s="28">
        <f t="shared" si="0"/>
        <v>-0.24500000000000011</v>
      </c>
    </row>
    <row r="71" spans="1:7" x14ac:dyDescent="0.25">
      <c r="A71" s="4"/>
      <c r="B71" s="11" t="s">
        <v>198</v>
      </c>
      <c r="C71" s="10" t="s">
        <v>59</v>
      </c>
      <c r="D71" s="43">
        <v>6</v>
      </c>
      <c r="E71" s="29">
        <v>1.4</v>
      </c>
      <c r="F71" s="30">
        <v>1.38</v>
      </c>
      <c r="G71" s="28">
        <f t="shared" si="0"/>
        <v>-2.0000000000000018E-2</v>
      </c>
    </row>
    <row r="72" spans="1:7" ht="26.4" x14ac:dyDescent="0.25">
      <c r="A72" s="4"/>
      <c r="B72" s="11" t="s">
        <v>199</v>
      </c>
      <c r="C72" s="10" t="s">
        <v>60</v>
      </c>
      <c r="D72" s="43">
        <v>7</v>
      </c>
      <c r="E72" s="29">
        <v>0.222</v>
      </c>
      <c r="F72" s="30">
        <v>0</v>
      </c>
      <c r="G72" s="28">
        <f t="shared" si="0"/>
        <v>-0.222</v>
      </c>
    </row>
    <row r="73" spans="1:7" x14ac:dyDescent="0.25">
      <c r="A73" s="4"/>
      <c r="B73" s="11" t="s">
        <v>200</v>
      </c>
      <c r="C73" s="10" t="s">
        <v>61</v>
      </c>
      <c r="D73" s="43">
        <v>7</v>
      </c>
      <c r="E73" s="29">
        <v>5.8999999999999997E-2</v>
      </c>
      <c r="F73" s="30">
        <v>0</v>
      </c>
      <c r="G73" s="28">
        <f t="shared" si="0"/>
        <v>-5.8999999999999997E-2</v>
      </c>
    </row>
    <row r="74" spans="1:7" ht="26.4" x14ac:dyDescent="0.25">
      <c r="A74" s="4"/>
      <c r="B74" s="11" t="s">
        <v>201</v>
      </c>
      <c r="C74" s="10" t="s">
        <v>62</v>
      </c>
      <c r="D74" s="43">
        <v>7</v>
      </c>
      <c r="E74" s="29">
        <v>0.4</v>
      </c>
      <c r="F74" s="30">
        <v>0</v>
      </c>
      <c r="G74" s="28">
        <f t="shared" si="0"/>
        <v>-0.4</v>
      </c>
    </row>
    <row r="75" spans="1:7" ht="28.8" customHeight="1" x14ac:dyDescent="0.25">
      <c r="A75" s="4"/>
      <c r="B75" s="11" t="s">
        <v>202</v>
      </c>
      <c r="C75" s="10" t="s">
        <v>63</v>
      </c>
      <c r="D75" s="43">
        <v>6</v>
      </c>
      <c r="E75" s="29">
        <v>2.992</v>
      </c>
      <c r="F75" s="30">
        <v>1.5</v>
      </c>
      <c r="G75" s="28">
        <f t="shared" si="0"/>
        <v>-1.492</v>
      </c>
    </row>
    <row r="76" spans="1:7" ht="26.4" x14ac:dyDescent="0.25">
      <c r="A76" s="4"/>
      <c r="B76" s="11" t="s">
        <v>203</v>
      </c>
      <c r="C76" s="10" t="s">
        <v>64</v>
      </c>
      <c r="D76" s="43">
        <v>7</v>
      </c>
      <c r="E76" s="29">
        <v>0.8</v>
      </c>
      <c r="F76" s="30">
        <v>9.6000000000000002E-2</v>
      </c>
      <c r="G76" s="28">
        <f t="shared" si="0"/>
        <v>-0.70400000000000007</v>
      </c>
    </row>
    <row r="77" spans="1:7" x14ac:dyDescent="0.25">
      <c r="A77" s="4"/>
      <c r="B77" s="11" t="s">
        <v>204</v>
      </c>
      <c r="C77" s="10" t="s">
        <v>65</v>
      </c>
      <c r="D77" s="43">
        <v>6</v>
      </c>
      <c r="E77" s="29">
        <v>20</v>
      </c>
      <c r="F77" s="31">
        <v>21.867999999999999</v>
      </c>
      <c r="G77" s="28">
        <f t="shared" si="0"/>
        <v>1.8679999999999986</v>
      </c>
    </row>
    <row r="78" spans="1:7" ht="39.6" x14ac:dyDescent="0.25">
      <c r="A78" s="4"/>
      <c r="B78" s="11" t="s">
        <v>205</v>
      </c>
      <c r="C78" s="10" t="s">
        <v>66</v>
      </c>
      <c r="D78" s="43">
        <v>6</v>
      </c>
      <c r="E78" s="29">
        <v>2.5</v>
      </c>
      <c r="F78" s="31">
        <v>2.4</v>
      </c>
      <c r="G78" s="28">
        <f t="shared" si="0"/>
        <v>-0.10000000000000009</v>
      </c>
    </row>
    <row r="79" spans="1:7" ht="26.4" x14ac:dyDescent="0.25">
      <c r="A79" s="4"/>
      <c r="B79" s="9" t="s">
        <v>206</v>
      </c>
      <c r="C79" s="8" t="s">
        <v>67</v>
      </c>
      <c r="D79" s="43">
        <v>6</v>
      </c>
      <c r="E79" s="29">
        <v>2.2999999999999998</v>
      </c>
      <c r="F79" s="31">
        <v>3.1139999999999999</v>
      </c>
      <c r="G79" s="28">
        <f t="shared" ref="G79:G140" si="1">F79-E79</f>
        <v>0.81400000000000006</v>
      </c>
    </row>
    <row r="80" spans="1:7" ht="26.4" x14ac:dyDescent="0.25">
      <c r="A80" s="4"/>
      <c r="B80" s="11" t="s">
        <v>207</v>
      </c>
      <c r="C80" s="10" t="s">
        <v>68</v>
      </c>
      <c r="D80" s="43">
        <v>5</v>
      </c>
      <c r="E80" s="29">
        <v>2.3980000000000001</v>
      </c>
      <c r="F80" s="30">
        <v>1.589</v>
      </c>
      <c r="G80" s="28">
        <f t="shared" si="1"/>
        <v>-0.80900000000000016</v>
      </c>
    </row>
    <row r="81" spans="1:7" ht="27.15" customHeight="1" x14ac:dyDescent="0.25">
      <c r="A81" s="4"/>
      <c r="B81" s="11" t="s">
        <v>208</v>
      </c>
      <c r="C81" s="10" t="s">
        <v>305</v>
      </c>
      <c r="D81" s="43">
        <v>6</v>
      </c>
      <c r="E81" s="29">
        <v>2.6</v>
      </c>
      <c r="F81" s="30">
        <v>1.107</v>
      </c>
      <c r="G81" s="28">
        <f t="shared" si="1"/>
        <v>-1.4930000000000001</v>
      </c>
    </row>
    <row r="82" spans="1:7" ht="26.4" x14ac:dyDescent="0.25">
      <c r="A82" s="4"/>
      <c r="B82" s="11" t="s">
        <v>209</v>
      </c>
      <c r="C82" s="10" t="s">
        <v>69</v>
      </c>
      <c r="D82" s="43">
        <v>7</v>
      </c>
      <c r="E82" s="29">
        <v>0.5</v>
      </c>
      <c r="F82" s="30">
        <v>3.9E-2</v>
      </c>
      <c r="G82" s="28">
        <f>F82-E82</f>
        <v>-0.46100000000000002</v>
      </c>
    </row>
    <row r="83" spans="1:7" ht="26.4" x14ac:dyDescent="0.25">
      <c r="A83" s="4"/>
      <c r="B83" s="9" t="s">
        <v>210</v>
      </c>
      <c r="C83" s="8" t="s">
        <v>70</v>
      </c>
      <c r="D83" s="43">
        <v>6</v>
      </c>
      <c r="E83" s="29">
        <v>1.7190000000000001</v>
      </c>
      <c r="F83" s="30">
        <v>0.7</v>
      </c>
      <c r="G83" s="28">
        <f t="shared" si="1"/>
        <v>-1.0190000000000001</v>
      </c>
    </row>
    <row r="84" spans="1:7" ht="39.6" x14ac:dyDescent="0.25">
      <c r="A84" s="4"/>
      <c r="B84" s="25" t="s">
        <v>211</v>
      </c>
      <c r="C84" s="8" t="s">
        <v>71</v>
      </c>
      <c r="D84" s="43">
        <v>6</v>
      </c>
      <c r="E84" s="29">
        <v>0.86199999999999999</v>
      </c>
      <c r="F84" s="30">
        <v>0</v>
      </c>
      <c r="G84" s="28">
        <f t="shared" si="1"/>
        <v>-0.86199999999999999</v>
      </c>
    </row>
    <row r="85" spans="1:7" ht="26.4" x14ac:dyDescent="0.25">
      <c r="A85" s="4"/>
      <c r="B85" s="9" t="s">
        <v>212</v>
      </c>
      <c r="C85" s="8" t="s">
        <v>72</v>
      </c>
      <c r="D85" s="43">
        <v>5</v>
      </c>
      <c r="E85" s="29">
        <v>32.201000000000001</v>
      </c>
      <c r="F85" s="30">
        <v>9.0340000000000007</v>
      </c>
      <c r="G85" s="28">
        <f t="shared" si="1"/>
        <v>-23.167000000000002</v>
      </c>
    </row>
    <row r="86" spans="1:7" ht="26.4" x14ac:dyDescent="0.25">
      <c r="A86" s="4"/>
      <c r="B86" s="11" t="s">
        <v>213</v>
      </c>
      <c r="C86" s="10" t="s">
        <v>73</v>
      </c>
      <c r="D86" s="43">
        <v>6</v>
      </c>
      <c r="E86" s="29">
        <v>1</v>
      </c>
      <c r="F86" s="30">
        <v>0.19400000000000001</v>
      </c>
      <c r="G86" s="28">
        <f t="shared" si="1"/>
        <v>-0.80600000000000005</v>
      </c>
    </row>
    <row r="87" spans="1:7" ht="42.6" customHeight="1" x14ac:dyDescent="0.25">
      <c r="A87" s="4"/>
      <c r="B87" s="9" t="s">
        <v>214</v>
      </c>
      <c r="C87" s="8" t="s">
        <v>74</v>
      </c>
      <c r="D87" s="43">
        <v>4</v>
      </c>
      <c r="E87" s="29">
        <v>190.09</v>
      </c>
      <c r="F87" s="30">
        <v>198.34</v>
      </c>
      <c r="G87" s="28">
        <f t="shared" si="1"/>
        <v>8.25</v>
      </c>
    </row>
    <row r="88" spans="1:7" ht="26.4" x14ac:dyDescent="0.25">
      <c r="A88" s="4"/>
      <c r="B88" s="11" t="s">
        <v>215</v>
      </c>
      <c r="C88" s="10" t="s">
        <v>75</v>
      </c>
      <c r="D88" s="43">
        <v>5</v>
      </c>
      <c r="E88" s="29">
        <v>0</v>
      </c>
      <c r="F88" s="61">
        <v>0</v>
      </c>
      <c r="G88" s="28">
        <f t="shared" si="1"/>
        <v>0</v>
      </c>
    </row>
    <row r="89" spans="1:7" ht="26.4" x14ac:dyDescent="0.25">
      <c r="A89" s="4"/>
      <c r="B89" s="9" t="s">
        <v>216</v>
      </c>
      <c r="C89" s="74" t="s">
        <v>76</v>
      </c>
      <c r="D89" s="44">
        <v>6</v>
      </c>
      <c r="E89" s="29">
        <v>2.4</v>
      </c>
      <c r="F89" s="30">
        <v>0.80100000000000005</v>
      </c>
      <c r="G89" s="28">
        <f t="shared" si="1"/>
        <v>-1.5989999999999998</v>
      </c>
    </row>
    <row r="90" spans="1:7" ht="23.4" customHeight="1" x14ac:dyDescent="0.25">
      <c r="A90" s="4"/>
      <c r="B90" s="11" t="s">
        <v>217</v>
      </c>
      <c r="C90" s="73"/>
      <c r="D90" s="43">
        <v>5</v>
      </c>
      <c r="E90" s="29">
        <v>10</v>
      </c>
      <c r="F90" s="30">
        <v>1.8520000000000001</v>
      </c>
      <c r="G90" s="28">
        <f t="shared" si="1"/>
        <v>-8.1479999999999997</v>
      </c>
    </row>
    <row r="91" spans="1:7" ht="39.6" x14ac:dyDescent="0.25">
      <c r="A91" s="4"/>
      <c r="B91" s="9" t="s">
        <v>218</v>
      </c>
      <c r="C91" s="27" t="s">
        <v>77</v>
      </c>
      <c r="D91" s="43">
        <v>4</v>
      </c>
      <c r="E91" s="60">
        <v>230</v>
      </c>
      <c r="F91" s="30">
        <v>163.15199999999999</v>
      </c>
      <c r="G91" s="28">
        <f t="shared" si="1"/>
        <v>-66.848000000000013</v>
      </c>
    </row>
    <row r="92" spans="1:7" ht="26.4" x14ac:dyDescent="0.25">
      <c r="A92" s="4"/>
      <c r="B92" s="11" t="s">
        <v>219</v>
      </c>
      <c r="C92" s="10" t="s">
        <v>78</v>
      </c>
      <c r="D92" s="43">
        <v>6</v>
      </c>
      <c r="E92" s="29">
        <v>2.89</v>
      </c>
      <c r="F92" s="30">
        <v>0</v>
      </c>
      <c r="G92" s="28">
        <f t="shared" si="1"/>
        <v>-2.89</v>
      </c>
    </row>
    <row r="93" spans="1:7" ht="30.75" customHeight="1" x14ac:dyDescent="0.25">
      <c r="A93" s="4"/>
      <c r="B93" s="9" t="s">
        <v>220</v>
      </c>
      <c r="C93" s="8" t="s">
        <v>306</v>
      </c>
      <c r="D93" s="43">
        <v>6</v>
      </c>
      <c r="E93" s="29">
        <v>1.49</v>
      </c>
      <c r="F93" s="30">
        <v>0</v>
      </c>
      <c r="G93" s="28">
        <f t="shared" si="1"/>
        <v>-1.49</v>
      </c>
    </row>
    <row r="94" spans="1:7" ht="26.4" x14ac:dyDescent="0.25">
      <c r="A94" s="4"/>
      <c r="B94" s="11" t="s">
        <v>221</v>
      </c>
      <c r="C94" s="10" t="s">
        <v>79</v>
      </c>
      <c r="D94" s="43">
        <v>6</v>
      </c>
      <c r="E94" s="29">
        <v>3.7810000000000001</v>
      </c>
      <c r="F94" s="30">
        <v>2.0609999999999999</v>
      </c>
      <c r="G94" s="28">
        <f t="shared" si="1"/>
        <v>-1.7200000000000002</v>
      </c>
    </row>
    <row r="95" spans="1:7" ht="26.4" x14ac:dyDescent="0.25">
      <c r="A95" s="4"/>
      <c r="B95" s="9" t="s">
        <v>222</v>
      </c>
      <c r="C95" s="8" t="s">
        <v>80</v>
      </c>
      <c r="D95" s="43">
        <v>6</v>
      </c>
      <c r="E95" s="29">
        <v>3.2850000000000001</v>
      </c>
      <c r="F95" s="30">
        <v>3.3479999999999999</v>
      </c>
      <c r="G95" s="28">
        <f t="shared" si="1"/>
        <v>6.2999999999999723E-2</v>
      </c>
    </row>
    <row r="96" spans="1:7" ht="26.4" x14ac:dyDescent="0.25">
      <c r="A96" s="4"/>
      <c r="B96" s="11" t="s">
        <v>223</v>
      </c>
      <c r="C96" s="10" t="s">
        <v>137</v>
      </c>
      <c r="D96" s="43">
        <v>6</v>
      </c>
      <c r="E96" s="29">
        <v>2</v>
      </c>
      <c r="F96" s="30">
        <v>0</v>
      </c>
      <c r="G96" s="28">
        <f t="shared" si="1"/>
        <v>-2</v>
      </c>
    </row>
    <row r="97" spans="1:7" ht="26.4" x14ac:dyDescent="0.25">
      <c r="A97" s="4"/>
      <c r="B97" s="65" t="s">
        <v>224</v>
      </c>
      <c r="C97" s="8" t="s">
        <v>81</v>
      </c>
      <c r="D97" s="63">
        <v>7</v>
      </c>
      <c r="E97" s="36">
        <v>0.8</v>
      </c>
      <c r="F97" s="37">
        <v>0</v>
      </c>
      <c r="G97" s="38">
        <f t="shared" si="1"/>
        <v>-0.8</v>
      </c>
    </row>
    <row r="98" spans="1:7" ht="26.4" x14ac:dyDescent="0.25">
      <c r="A98" s="4"/>
      <c r="B98" s="11" t="s">
        <v>225</v>
      </c>
      <c r="C98" s="11" t="s">
        <v>82</v>
      </c>
      <c r="D98" s="43">
        <v>5</v>
      </c>
      <c r="E98" s="29">
        <v>18</v>
      </c>
      <c r="F98" s="30">
        <v>29.533999999999999</v>
      </c>
      <c r="G98" s="28">
        <f t="shared" si="1"/>
        <v>11.533999999999999</v>
      </c>
    </row>
    <row r="99" spans="1:7" ht="26.4" x14ac:dyDescent="0.25">
      <c r="A99" s="4"/>
      <c r="B99" s="47" t="s">
        <v>162</v>
      </c>
      <c r="C99" s="9" t="s">
        <v>83</v>
      </c>
      <c r="D99" s="64">
        <v>6</v>
      </c>
      <c r="E99" s="39">
        <v>0</v>
      </c>
      <c r="F99" s="40">
        <v>0</v>
      </c>
      <c r="G99" s="41">
        <f t="shared" si="1"/>
        <v>0</v>
      </c>
    </row>
    <row r="100" spans="1:7" x14ac:dyDescent="0.25">
      <c r="A100" s="4"/>
      <c r="B100" s="11" t="s">
        <v>226</v>
      </c>
      <c r="C100" s="10" t="s">
        <v>84</v>
      </c>
      <c r="D100" s="43">
        <v>7</v>
      </c>
      <c r="E100" s="29">
        <v>0.46600000000000003</v>
      </c>
      <c r="F100" s="30">
        <v>0</v>
      </c>
      <c r="G100" s="28">
        <f t="shared" si="1"/>
        <v>-0.46600000000000003</v>
      </c>
    </row>
    <row r="101" spans="1:7" ht="26.4" x14ac:dyDescent="0.25">
      <c r="A101" s="4"/>
      <c r="B101" s="9" t="s">
        <v>227</v>
      </c>
      <c r="C101" s="8" t="s">
        <v>85</v>
      </c>
      <c r="D101" s="43">
        <v>6</v>
      </c>
      <c r="E101" s="29">
        <v>4.6710000000000003</v>
      </c>
      <c r="F101" s="30">
        <v>3.137</v>
      </c>
      <c r="G101" s="28">
        <f t="shared" si="1"/>
        <v>-1.5340000000000003</v>
      </c>
    </row>
    <row r="102" spans="1:7" ht="26.4" x14ac:dyDescent="0.25">
      <c r="A102" s="4"/>
      <c r="B102" s="11" t="s">
        <v>228</v>
      </c>
      <c r="C102" s="10" t="s">
        <v>86</v>
      </c>
      <c r="D102" s="43">
        <v>6</v>
      </c>
      <c r="E102" s="29">
        <v>0.6</v>
      </c>
      <c r="F102" s="30">
        <v>0</v>
      </c>
      <c r="G102" s="28">
        <f t="shared" si="1"/>
        <v>-0.6</v>
      </c>
    </row>
    <row r="103" spans="1:7" x14ac:dyDescent="0.25">
      <c r="A103" s="4"/>
      <c r="B103" s="9" t="s">
        <v>229</v>
      </c>
      <c r="C103" s="8" t="s">
        <v>87</v>
      </c>
      <c r="D103" s="43">
        <v>6</v>
      </c>
      <c r="E103" s="29">
        <v>1.49</v>
      </c>
      <c r="F103" s="30">
        <v>0.122</v>
      </c>
      <c r="G103" s="28">
        <f t="shared" si="1"/>
        <v>-1.3679999999999999</v>
      </c>
    </row>
    <row r="104" spans="1:7" ht="25.2" x14ac:dyDescent="0.25">
      <c r="A104" s="4"/>
      <c r="B104" s="26" t="s">
        <v>230</v>
      </c>
      <c r="C104" s="74" t="s">
        <v>88</v>
      </c>
      <c r="D104" s="43">
        <v>6</v>
      </c>
      <c r="E104" s="29">
        <v>2</v>
      </c>
      <c r="F104" s="30">
        <v>2E-3</v>
      </c>
      <c r="G104" s="28">
        <f t="shared" si="1"/>
        <v>-1.998</v>
      </c>
    </row>
    <row r="105" spans="1:7" ht="39.6" x14ac:dyDescent="0.25">
      <c r="A105" s="4"/>
      <c r="B105" s="23" t="s">
        <v>231</v>
      </c>
      <c r="C105" s="72"/>
      <c r="D105" s="43">
        <v>7</v>
      </c>
      <c r="E105" s="29">
        <v>0.5</v>
      </c>
      <c r="F105" s="30">
        <v>0</v>
      </c>
      <c r="G105" s="28">
        <f t="shared" si="1"/>
        <v>-0.5</v>
      </c>
    </row>
    <row r="106" spans="1:7" ht="26.4" x14ac:dyDescent="0.25">
      <c r="A106" s="4"/>
      <c r="B106" s="11" t="s">
        <v>232</v>
      </c>
      <c r="C106" s="73"/>
      <c r="D106" s="43">
        <v>7</v>
      </c>
      <c r="E106" s="29">
        <v>0.7</v>
      </c>
      <c r="F106" s="30">
        <v>0</v>
      </c>
      <c r="G106" s="28">
        <f t="shared" si="1"/>
        <v>-0.7</v>
      </c>
    </row>
    <row r="107" spans="1:7" x14ac:dyDescent="0.25">
      <c r="A107" s="4"/>
      <c r="B107" s="23" t="s">
        <v>233</v>
      </c>
      <c r="C107" s="74" t="s">
        <v>89</v>
      </c>
      <c r="D107" s="43">
        <v>7</v>
      </c>
      <c r="E107" s="29">
        <v>0.6</v>
      </c>
      <c r="F107" s="30">
        <v>0.156</v>
      </c>
      <c r="G107" s="28">
        <f t="shared" si="1"/>
        <v>-0.44399999999999995</v>
      </c>
    </row>
    <row r="108" spans="1:7" x14ac:dyDescent="0.25">
      <c r="A108" s="4"/>
      <c r="B108" s="9" t="s">
        <v>234</v>
      </c>
      <c r="C108" s="72"/>
      <c r="D108" s="43">
        <v>7</v>
      </c>
      <c r="E108" s="29">
        <v>0.42</v>
      </c>
      <c r="F108" s="30">
        <v>0.13700000000000001</v>
      </c>
      <c r="G108" s="28">
        <f t="shared" si="1"/>
        <v>-0.28299999999999997</v>
      </c>
    </row>
    <row r="109" spans="1:7" x14ac:dyDescent="0.25">
      <c r="A109" s="4"/>
      <c r="B109" s="11" t="s">
        <v>235</v>
      </c>
      <c r="C109" s="73"/>
      <c r="D109" s="43">
        <v>7</v>
      </c>
      <c r="E109" s="29">
        <v>0.3</v>
      </c>
      <c r="F109" s="30">
        <v>0.223</v>
      </c>
      <c r="G109" s="28">
        <f t="shared" si="1"/>
        <v>-7.6999999999999985E-2</v>
      </c>
    </row>
    <row r="110" spans="1:7" ht="26.4" x14ac:dyDescent="0.25">
      <c r="A110" s="4"/>
      <c r="B110" s="9" t="s">
        <v>236</v>
      </c>
      <c r="C110" s="27" t="s">
        <v>90</v>
      </c>
      <c r="D110" s="43">
        <v>7</v>
      </c>
      <c r="E110" s="29">
        <v>0.4</v>
      </c>
      <c r="F110" s="30">
        <v>0.4</v>
      </c>
      <c r="G110" s="28">
        <f t="shared" si="1"/>
        <v>0</v>
      </c>
    </row>
    <row r="111" spans="1:7" ht="26.4" x14ac:dyDescent="0.25">
      <c r="A111" s="4"/>
      <c r="B111" s="11" t="s">
        <v>237</v>
      </c>
      <c r="C111" s="10" t="s">
        <v>91</v>
      </c>
      <c r="D111" s="43">
        <v>6</v>
      </c>
      <c r="E111" s="29">
        <v>3.6739999999999999</v>
      </c>
      <c r="F111" s="30">
        <v>1.76</v>
      </c>
      <c r="G111" s="28">
        <f t="shared" si="1"/>
        <v>-1.9139999999999999</v>
      </c>
    </row>
    <row r="112" spans="1:7" ht="52.8" x14ac:dyDescent="0.25">
      <c r="A112" s="4"/>
      <c r="B112" s="11" t="s">
        <v>238</v>
      </c>
      <c r="C112" s="10" t="s">
        <v>92</v>
      </c>
      <c r="D112" s="45">
        <v>6</v>
      </c>
      <c r="E112" s="29">
        <v>0.505</v>
      </c>
      <c r="F112" s="30">
        <v>0</v>
      </c>
      <c r="G112" s="28">
        <f t="shared" si="1"/>
        <v>-0.505</v>
      </c>
    </row>
    <row r="113" spans="1:7" ht="39.6" x14ac:dyDescent="0.25">
      <c r="A113" s="4"/>
      <c r="B113" s="11" t="s">
        <v>239</v>
      </c>
      <c r="C113" s="66" t="s">
        <v>93</v>
      </c>
      <c r="D113" s="43">
        <v>7</v>
      </c>
      <c r="E113" s="29">
        <v>0.6</v>
      </c>
      <c r="F113" s="30">
        <v>0.374</v>
      </c>
      <c r="G113" s="28">
        <f t="shared" si="1"/>
        <v>-0.22599999999999998</v>
      </c>
    </row>
    <row r="114" spans="1:7" ht="39.6" x14ac:dyDescent="0.25">
      <c r="A114" s="4"/>
      <c r="B114" s="11" t="s">
        <v>240</v>
      </c>
      <c r="C114" s="67"/>
      <c r="D114" s="43">
        <v>6</v>
      </c>
      <c r="E114" s="29">
        <v>0.6</v>
      </c>
      <c r="F114" s="30">
        <v>0</v>
      </c>
      <c r="G114" s="28">
        <f t="shared" si="1"/>
        <v>-0.6</v>
      </c>
    </row>
    <row r="115" spans="1:7" x14ac:dyDescent="0.25">
      <c r="A115" s="4"/>
      <c r="B115" s="9" t="s">
        <v>241</v>
      </c>
      <c r="C115" s="8" t="s">
        <v>94</v>
      </c>
      <c r="D115" s="43">
        <v>6</v>
      </c>
      <c r="E115" s="29">
        <v>0.23400000000000001</v>
      </c>
      <c r="F115" s="30">
        <v>4.867</v>
      </c>
      <c r="G115" s="28">
        <f t="shared" si="1"/>
        <v>4.633</v>
      </c>
    </row>
    <row r="116" spans="1:7" ht="26.4" x14ac:dyDescent="0.25">
      <c r="A116" s="4"/>
      <c r="B116" s="11" t="s">
        <v>242</v>
      </c>
      <c r="C116" s="10" t="s">
        <v>95</v>
      </c>
      <c r="D116" s="43">
        <v>6</v>
      </c>
      <c r="E116" s="29">
        <v>4</v>
      </c>
      <c r="F116" s="30">
        <v>0</v>
      </c>
      <c r="G116" s="28">
        <f t="shared" si="1"/>
        <v>-4</v>
      </c>
    </row>
    <row r="117" spans="1:7" ht="39.6" x14ac:dyDescent="0.25">
      <c r="A117" s="4"/>
      <c r="B117" s="9" t="s">
        <v>243</v>
      </c>
      <c r="C117" s="8" t="s">
        <v>96</v>
      </c>
      <c r="D117" s="43">
        <v>6</v>
      </c>
      <c r="E117" s="29">
        <v>1.8</v>
      </c>
      <c r="F117" s="30">
        <v>0.46500000000000002</v>
      </c>
      <c r="G117" s="28">
        <f t="shared" si="1"/>
        <v>-1.335</v>
      </c>
    </row>
    <row r="118" spans="1:7" ht="26.4" x14ac:dyDescent="0.25">
      <c r="A118" s="4"/>
      <c r="B118" s="11" t="s">
        <v>244</v>
      </c>
      <c r="C118" s="55" t="s">
        <v>97</v>
      </c>
      <c r="D118" s="43">
        <v>6</v>
      </c>
      <c r="E118" s="29">
        <v>2.5</v>
      </c>
      <c r="F118" s="30">
        <v>0</v>
      </c>
      <c r="G118" s="28">
        <f t="shared" si="1"/>
        <v>-2.5</v>
      </c>
    </row>
    <row r="119" spans="1:7" ht="26.4" x14ac:dyDescent="0.25">
      <c r="A119" s="4"/>
      <c r="B119" s="11" t="s">
        <v>245</v>
      </c>
      <c r="C119" s="10" t="s">
        <v>98</v>
      </c>
      <c r="D119" s="43">
        <v>7</v>
      </c>
      <c r="E119" s="29">
        <v>0.2</v>
      </c>
      <c r="F119" s="30">
        <v>7.0999999999999994E-2</v>
      </c>
      <c r="G119" s="28">
        <f>F119-E119</f>
        <v>-0.129</v>
      </c>
    </row>
    <row r="120" spans="1:7" x14ac:dyDescent="0.25">
      <c r="A120" s="4"/>
      <c r="B120" s="9" t="s">
        <v>246</v>
      </c>
      <c r="C120" s="8" t="s">
        <v>99</v>
      </c>
      <c r="D120" s="43">
        <v>7</v>
      </c>
      <c r="E120" s="29">
        <v>0.35</v>
      </c>
      <c r="F120" s="30">
        <v>5.8000000000000003E-2</v>
      </c>
      <c r="G120" s="28">
        <f t="shared" si="1"/>
        <v>-0.29199999999999998</v>
      </c>
    </row>
    <row r="121" spans="1:7" x14ac:dyDescent="0.25">
      <c r="A121" s="4"/>
      <c r="B121" s="11" t="s">
        <v>163</v>
      </c>
      <c r="C121" s="10" t="s">
        <v>100</v>
      </c>
      <c r="D121" s="43">
        <v>3</v>
      </c>
      <c r="E121" s="60">
        <v>982.84799999999996</v>
      </c>
      <c r="F121" s="61">
        <v>1262.7429999999999</v>
      </c>
      <c r="G121" s="28">
        <f t="shared" si="1"/>
        <v>279.89499999999998</v>
      </c>
    </row>
    <row r="122" spans="1:7" x14ac:dyDescent="0.25">
      <c r="A122" s="4"/>
      <c r="B122" s="9" t="s">
        <v>247</v>
      </c>
      <c r="C122" s="8" t="s">
        <v>101</v>
      </c>
      <c r="D122" s="43">
        <v>6</v>
      </c>
      <c r="E122" s="29">
        <v>1</v>
      </c>
      <c r="F122" s="30">
        <v>0</v>
      </c>
      <c r="G122" s="28">
        <f t="shared" si="1"/>
        <v>-1</v>
      </c>
    </row>
    <row r="123" spans="1:7" ht="26.4" x14ac:dyDescent="0.25">
      <c r="A123" s="4"/>
      <c r="B123" s="11" t="s">
        <v>248</v>
      </c>
      <c r="C123" s="10" t="s">
        <v>102</v>
      </c>
      <c r="D123" s="43">
        <v>7</v>
      </c>
      <c r="E123" s="29">
        <v>0.40100000000000002</v>
      </c>
      <c r="F123" s="30">
        <v>0.315</v>
      </c>
      <c r="G123" s="28">
        <f t="shared" si="1"/>
        <v>-8.6000000000000021E-2</v>
      </c>
    </row>
    <row r="124" spans="1:7" ht="26.4" x14ac:dyDescent="0.25">
      <c r="A124" s="4"/>
      <c r="B124" s="11" t="s">
        <v>250</v>
      </c>
      <c r="C124" s="10" t="s">
        <v>103</v>
      </c>
      <c r="D124" s="43">
        <v>7</v>
      </c>
      <c r="E124" s="29">
        <v>0.5</v>
      </c>
      <c r="F124" s="30">
        <v>0</v>
      </c>
      <c r="G124" s="28">
        <f t="shared" si="1"/>
        <v>-0.5</v>
      </c>
    </row>
    <row r="125" spans="1:7" ht="26.4" x14ac:dyDescent="0.25">
      <c r="A125" s="4"/>
      <c r="B125" s="9" t="s">
        <v>251</v>
      </c>
      <c r="C125" s="71" t="s">
        <v>104</v>
      </c>
      <c r="D125" s="43">
        <v>5</v>
      </c>
      <c r="E125" s="29">
        <v>3</v>
      </c>
      <c r="F125" s="30">
        <v>0</v>
      </c>
      <c r="G125" s="28">
        <f t="shared" si="1"/>
        <v>-3</v>
      </c>
    </row>
    <row r="126" spans="1:7" x14ac:dyDescent="0.25">
      <c r="A126" s="4"/>
      <c r="B126" s="11" t="s">
        <v>252</v>
      </c>
      <c r="C126" s="72"/>
      <c r="D126" s="43">
        <v>5</v>
      </c>
      <c r="E126" s="29">
        <v>1.1000000000000001</v>
      </c>
      <c r="F126" s="30">
        <v>0</v>
      </c>
      <c r="G126" s="28">
        <f t="shared" si="1"/>
        <v>-1.1000000000000001</v>
      </c>
    </row>
    <row r="127" spans="1:7" ht="26.4" x14ac:dyDescent="0.25">
      <c r="A127" s="4"/>
      <c r="B127" s="11" t="s">
        <v>253</v>
      </c>
      <c r="C127" s="72"/>
      <c r="D127" s="43">
        <v>5</v>
      </c>
      <c r="E127" s="29">
        <v>1.8</v>
      </c>
      <c r="F127" s="30">
        <v>0</v>
      </c>
      <c r="G127" s="28">
        <f t="shared" si="1"/>
        <v>-1.8</v>
      </c>
    </row>
    <row r="128" spans="1:7" ht="26.4" x14ac:dyDescent="0.25">
      <c r="A128" s="4"/>
      <c r="B128" s="11" t="s">
        <v>254</v>
      </c>
      <c r="C128" s="75"/>
      <c r="D128" s="43">
        <v>5</v>
      </c>
      <c r="E128" s="29">
        <v>34</v>
      </c>
      <c r="F128" s="30">
        <v>358.34699999999998</v>
      </c>
      <c r="G128" s="28">
        <f t="shared" si="1"/>
        <v>324.34699999999998</v>
      </c>
    </row>
    <row r="129" spans="1:7" ht="26.4" x14ac:dyDescent="0.25">
      <c r="A129" s="4"/>
      <c r="B129" s="9" t="s">
        <v>255</v>
      </c>
      <c r="C129" s="8" t="s">
        <v>105</v>
      </c>
      <c r="D129" s="43">
        <v>7</v>
      </c>
      <c r="E129" s="29">
        <v>1.2</v>
      </c>
      <c r="F129" s="30">
        <v>0</v>
      </c>
      <c r="G129" s="28">
        <f t="shared" si="1"/>
        <v>-1.2</v>
      </c>
    </row>
    <row r="130" spans="1:7" ht="26.4" x14ac:dyDescent="0.25">
      <c r="A130" s="4"/>
      <c r="B130" s="11" t="s">
        <v>256</v>
      </c>
      <c r="C130" s="10" t="s">
        <v>106</v>
      </c>
      <c r="D130" s="43">
        <v>6</v>
      </c>
      <c r="E130" s="29">
        <v>2</v>
      </c>
      <c r="F130" s="30">
        <v>0.56799999999999995</v>
      </c>
      <c r="G130" s="28">
        <f t="shared" si="1"/>
        <v>-1.4319999999999999</v>
      </c>
    </row>
    <row r="131" spans="1:7" ht="26.4" x14ac:dyDescent="0.25">
      <c r="A131" s="4"/>
      <c r="B131" s="9" t="s">
        <v>257</v>
      </c>
      <c r="C131" s="8" t="s">
        <v>107</v>
      </c>
      <c r="D131" s="43">
        <v>7</v>
      </c>
      <c r="E131" s="29">
        <v>0.15</v>
      </c>
      <c r="F131" s="30">
        <v>0</v>
      </c>
      <c r="G131" s="28">
        <f t="shared" si="1"/>
        <v>-0.15</v>
      </c>
    </row>
    <row r="132" spans="1:7" ht="26.4" x14ac:dyDescent="0.25">
      <c r="A132" s="4"/>
      <c r="B132" s="11" t="s">
        <v>258</v>
      </c>
      <c r="C132" s="10" t="s">
        <v>108</v>
      </c>
      <c r="D132" s="43">
        <v>6</v>
      </c>
      <c r="E132" s="29">
        <v>1.81</v>
      </c>
      <c r="F132" s="30">
        <v>0.127</v>
      </c>
      <c r="G132" s="28">
        <f t="shared" si="1"/>
        <v>-1.6830000000000001</v>
      </c>
    </row>
    <row r="133" spans="1:7" ht="26.4" x14ac:dyDescent="0.25">
      <c r="A133" s="4"/>
      <c r="B133" s="9" t="s">
        <v>259</v>
      </c>
      <c r="C133" s="8" t="s">
        <v>109</v>
      </c>
      <c r="D133" s="43">
        <v>6</v>
      </c>
      <c r="E133" s="29">
        <v>8</v>
      </c>
      <c r="F133" s="30">
        <v>4.2279999999999998</v>
      </c>
      <c r="G133" s="28">
        <f t="shared" si="1"/>
        <v>-3.7720000000000002</v>
      </c>
    </row>
    <row r="134" spans="1:7" ht="26.4" x14ac:dyDescent="0.25">
      <c r="A134" s="4"/>
      <c r="B134" s="11" t="s">
        <v>260</v>
      </c>
      <c r="C134" s="10" t="s">
        <v>110</v>
      </c>
      <c r="D134" s="43">
        <v>6</v>
      </c>
      <c r="E134" s="29">
        <v>3.125</v>
      </c>
      <c r="F134" s="30">
        <v>0.33800000000000002</v>
      </c>
      <c r="G134" s="28">
        <f t="shared" si="1"/>
        <v>-2.7869999999999999</v>
      </c>
    </row>
    <row r="135" spans="1:7" ht="39.6" x14ac:dyDescent="0.25">
      <c r="A135" s="4"/>
      <c r="B135" s="9" t="s">
        <v>261</v>
      </c>
      <c r="C135" s="8" t="s">
        <v>111</v>
      </c>
      <c r="D135" s="43">
        <v>6</v>
      </c>
      <c r="E135" s="29">
        <v>1.851</v>
      </c>
      <c r="F135" s="30">
        <v>0</v>
      </c>
      <c r="G135" s="28">
        <f t="shared" si="1"/>
        <v>-1.851</v>
      </c>
    </row>
    <row r="136" spans="1:7" x14ac:dyDescent="0.25">
      <c r="A136" s="4"/>
      <c r="B136" s="11" t="s">
        <v>262</v>
      </c>
      <c r="C136" s="10" t="s">
        <v>112</v>
      </c>
      <c r="D136" s="43">
        <v>6</v>
      </c>
      <c r="E136" s="29">
        <v>1.2</v>
      </c>
      <c r="F136" s="30">
        <v>0.40300000000000002</v>
      </c>
      <c r="G136" s="28">
        <f t="shared" si="1"/>
        <v>-0.79699999999999993</v>
      </c>
    </row>
    <row r="137" spans="1:7" ht="26.4" x14ac:dyDescent="0.25">
      <c r="A137" s="4"/>
      <c r="B137" s="9" t="s">
        <v>263</v>
      </c>
      <c r="C137" s="8" t="s">
        <v>113</v>
      </c>
      <c r="D137" s="43">
        <v>7</v>
      </c>
      <c r="E137" s="29">
        <v>0.7</v>
      </c>
      <c r="F137" s="30">
        <v>0.66100000000000003</v>
      </c>
      <c r="G137" s="28">
        <f t="shared" si="1"/>
        <v>-3.8999999999999924E-2</v>
      </c>
    </row>
    <row r="138" spans="1:7" x14ac:dyDescent="0.25">
      <c r="A138" s="4"/>
      <c r="B138" s="11" t="s">
        <v>264</v>
      </c>
      <c r="C138" s="10" t="s">
        <v>114</v>
      </c>
      <c r="D138" s="43">
        <v>6</v>
      </c>
      <c r="E138" s="29">
        <v>0</v>
      </c>
      <c r="F138" s="61">
        <v>0</v>
      </c>
      <c r="G138" s="28">
        <f t="shared" si="1"/>
        <v>0</v>
      </c>
    </row>
    <row r="139" spans="1:7" ht="26.4" x14ac:dyDescent="0.25">
      <c r="A139" s="4"/>
      <c r="B139" s="9" t="s">
        <v>265</v>
      </c>
      <c r="C139" s="8" t="s">
        <v>115</v>
      </c>
      <c r="D139" s="43">
        <v>6</v>
      </c>
      <c r="E139" s="29">
        <v>7.7320000000000002</v>
      </c>
      <c r="F139" s="30">
        <v>0.28199999999999997</v>
      </c>
      <c r="G139" s="28">
        <f t="shared" si="1"/>
        <v>-7.45</v>
      </c>
    </row>
    <row r="140" spans="1:7" ht="26.4" x14ac:dyDescent="0.25">
      <c r="A140" s="4"/>
      <c r="B140" s="11" t="s">
        <v>308</v>
      </c>
      <c r="C140" s="10" t="s">
        <v>116</v>
      </c>
      <c r="D140" s="43">
        <v>6</v>
      </c>
      <c r="E140" s="29">
        <v>9.3350000000000009</v>
      </c>
      <c r="F140" s="30">
        <v>3.1949999999999998</v>
      </c>
      <c r="G140" s="28">
        <f t="shared" si="1"/>
        <v>-6.1400000000000006</v>
      </c>
    </row>
    <row r="141" spans="1:7" x14ac:dyDescent="0.25">
      <c r="A141" s="4"/>
      <c r="B141" s="9" t="s">
        <v>266</v>
      </c>
      <c r="C141" s="8" t="s">
        <v>117</v>
      </c>
      <c r="D141" s="43">
        <v>6</v>
      </c>
      <c r="E141" s="29">
        <v>3</v>
      </c>
      <c r="F141" s="30">
        <v>0.109</v>
      </c>
      <c r="G141" s="28">
        <f t="shared" ref="G141:G179" si="2">F141-E141</f>
        <v>-2.891</v>
      </c>
    </row>
    <row r="142" spans="1:7" x14ac:dyDescent="0.25">
      <c r="A142" s="4"/>
      <c r="B142" s="11" t="s">
        <v>267</v>
      </c>
      <c r="C142" s="10" t="s">
        <v>118</v>
      </c>
      <c r="D142" s="43">
        <v>6</v>
      </c>
      <c r="E142" s="29">
        <v>2.4</v>
      </c>
      <c r="F142" s="30">
        <v>0</v>
      </c>
      <c r="G142" s="28">
        <f t="shared" si="2"/>
        <v>-2.4</v>
      </c>
    </row>
    <row r="143" spans="1:7" x14ac:dyDescent="0.25">
      <c r="A143" s="4"/>
      <c r="B143" s="9" t="s">
        <v>268</v>
      </c>
      <c r="C143" s="8" t="s">
        <v>119</v>
      </c>
      <c r="D143" s="43">
        <v>7</v>
      </c>
      <c r="E143" s="29">
        <v>0.4</v>
      </c>
      <c r="F143" s="30">
        <v>0</v>
      </c>
      <c r="G143" s="28">
        <f t="shared" si="2"/>
        <v>-0.4</v>
      </c>
    </row>
    <row r="144" spans="1:7" ht="26.4" x14ac:dyDescent="0.25">
      <c r="A144" s="4"/>
      <c r="B144" s="11" t="s">
        <v>269</v>
      </c>
      <c r="C144" s="10" t="s">
        <v>120</v>
      </c>
      <c r="D144" s="43">
        <v>7</v>
      </c>
      <c r="E144" s="29">
        <v>0.53</v>
      </c>
      <c r="F144" s="30">
        <v>0</v>
      </c>
      <c r="G144" s="28">
        <f t="shared" si="2"/>
        <v>-0.53</v>
      </c>
    </row>
    <row r="145" spans="1:7" ht="26.4" x14ac:dyDescent="0.25">
      <c r="A145" s="4"/>
      <c r="B145" s="9" t="s">
        <v>270</v>
      </c>
      <c r="C145" s="8" t="s">
        <v>121</v>
      </c>
      <c r="D145" s="43">
        <v>7</v>
      </c>
      <c r="E145" s="29">
        <v>0.32</v>
      </c>
      <c r="F145" s="30">
        <v>3.1619999999999999</v>
      </c>
      <c r="G145" s="28">
        <f t="shared" si="2"/>
        <v>2.8420000000000001</v>
      </c>
    </row>
    <row r="146" spans="1:7" x14ac:dyDescent="0.25">
      <c r="A146" s="4"/>
      <c r="B146" s="11" t="s">
        <v>271</v>
      </c>
      <c r="C146" s="10" t="s">
        <v>122</v>
      </c>
      <c r="D146" s="43">
        <v>7</v>
      </c>
      <c r="E146" s="33">
        <v>0.35</v>
      </c>
      <c r="F146" s="30">
        <v>0</v>
      </c>
      <c r="G146" s="28">
        <f t="shared" si="2"/>
        <v>-0.35</v>
      </c>
    </row>
    <row r="147" spans="1:7" x14ac:dyDescent="0.25">
      <c r="A147" s="4"/>
      <c r="B147" s="11" t="s">
        <v>272</v>
      </c>
      <c r="C147" s="10" t="s">
        <v>123</v>
      </c>
      <c r="D147" s="43">
        <v>7</v>
      </c>
      <c r="E147" s="34">
        <v>0.31</v>
      </c>
      <c r="F147" s="30">
        <v>0</v>
      </c>
      <c r="G147" s="28">
        <f t="shared" si="2"/>
        <v>-0.31</v>
      </c>
    </row>
    <row r="148" spans="1:7" ht="26.4" x14ac:dyDescent="0.25">
      <c r="A148" s="4"/>
      <c r="B148" s="9" t="s">
        <v>273</v>
      </c>
      <c r="C148" s="8" t="s">
        <v>124</v>
      </c>
      <c r="D148" s="43">
        <v>6</v>
      </c>
      <c r="E148" s="34">
        <v>10.78</v>
      </c>
      <c r="F148" s="30">
        <v>0</v>
      </c>
      <c r="G148" s="28">
        <f t="shared" si="2"/>
        <v>-10.78</v>
      </c>
    </row>
    <row r="149" spans="1:7" x14ac:dyDescent="0.25">
      <c r="A149" s="18"/>
      <c r="B149" s="11" t="s">
        <v>274</v>
      </c>
      <c r="C149" s="10" t="s">
        <v>125</v>
      </c>
      <c r="D149" s="43">
        <v>7</v>
      </c>
      <c r="E149" s="34">
        <v>0.3</v>
      </c>
      <c r="F149" s="35">
        <v>0</v>
      </c>
      <c r="G149" s="35">
        <f t="shared" si="2"/>
        <v>-0.3</v>
      </c>
    </row>
    <row r="150" spans="1:7" ht="27.15" customHeight="1" x14ac:dyDescent="0.25">
      <c r="A150" s="4"/>
      <c r="B150" s="9" t="s">
        <v>275</v>
      </c>
      <c r="C150" s="23" t="s">
        <v>126</v>
      </c>
      <c r="D150" s="43">
        <v>6</v>
      </c>
      <c r="E150" s="34">
        <v>2.5</v>
      </c>
      <c r="F150" s="34">
        <v>0</v>
      </c>
      <c r="G150" s="34">
        <f t="shared" si="2"/>
        <v>-2.5</v>
      </c>
    </row>
    <row r="151" spans="1:7" ht="27.15" customHeight="1" x14ac:dyDescent="0.25">
      <c r="A151" s="4"/>
      <c r="B151" s="11" t="s">
        <v>310</v>
      </c>
      <c r="C151" s="23" t="s">
        <v>311</v>
      </c>
      <c r="D151" s="43">
        <v>7</v>
      </c>
      <c r="E151" s="34">
        <v>0.67500000000000004</v>
      </c>
      <c r="F151" s="34">
        <v>0.21</v>
      </c>
      <c r="G151" s="34">
        <f t="shared" si="2"/>
        <v>-0.46500000000000008</v>
      </c>
    </row>
    <row r="152" spans="1:7" x14ac:dyDescent="0.25">
      <c r="A152" s="4"/>
      <c r="B152" s="11" t="s">
        <v>276</v>
      </c>
      <c r="C152" s="10" t="s">
        <v>127</v>
      </c>
      <c r="D152" s="43">
        <v>7</v>
      </c>
      <c r="E152" s="34">
        <v>0.2</v>
      </c>
      <c r="F152" s="34">
        <v>0.23400000000000001</v>
      </c>
      <c r="G152" s="34">
        <f t="shared" si="2"/>
        <v>3.4000000000000002E-2</v>
      </c>
    </row>
    <row r="153" spans="1:7" ht="26.4" x14ac:dyDescent="0.25">
      <c r="A153" s="4"/>
      <c r="B153" s="9" t="s">
        <v>277</v>
      </c>
      <c r="C153" s="23" t="s">
        <v>128</v>
      </c>
      <c r="D153" s="43">
        <v>6</v>
      </c>
      <c r="E153" s="34">
        <v>1</v>
      </c>
      <c r="F153" s="34">
        <v>0</v>
      </c>
      <c r="G153" s="34">
        <f t="shared" si="2"/>
        <v>-1</v>
      </c>
    </row>
    <row r="154" spans="1:7" ht="27.6" customHeight="1" x14ac:dyDescent="0.25">
      <c r="A154" s="4"/>
      <c r="B154" s="11" t="s">
        <v>278</v>
      </c>
      <c r="C154" s="9" t="s">
        <v>129</v>
      </c>
      <c r="D154" s="43">
        <v>7</v>
      </c>
      <c r="E154" s="34">
        <v>0.33</v>
      </c>
      <c r="F154" s="34">
        <v>0</v>
      </c>
      <c r="G154" s="34">
        <f t="shared" si="2"/>
        <v>-0.33</v>
      </c>
    </row>
    <row r="155" spans="1:7" x14ac:dyDescent="0.25">
      <c r="A155" s="4"/>
      <c r="B155" s="11" t="s">
        <v>279</v>
      </c>
      <c r="C155" s="10" t="s">
        <v>130</v>
      </c>
      <c r="D155" s="43">
        <v>7</v>
      </c>
      <c r="E155" s="34">
        <v>0.05</v>
      </c>
      <c r="F155" s="34">
        <v>0</v>
      </c>
      <c r="G155" s="34">
        <f t="shared" si="2"/>
        <v>-0.05</v>
      </c>
    </row>
    <row r="156" spans="1:7" ht="39.6" customHeight="1" x14ac:dyDescent="0.25">
      <c r="A156" s="4"/>
      <c r="B156" s="11" t="s">
        <v>280</v>
      </c>
      <c r="C156" s="10" t="s">
        <v>132</v>
      </c>
      <c r="D156" s="43">
        <v>7</v>
      </c>
      <c r="E156" s="34">
        <v>0.1</v>
      </c>
      <c r="F156" s="34">
        <v>4.1000000000000002E-2</v>
      </c>
      <c r="G156" s="34">
        <f t="shared" si="2"/>
        <v>-5.9000000000000004E-2</v>
      </c>
    </row>
    <row r="157" spans="1:7" ht="41.55" customHeight="1" x14ac:dyDescent="0.25">
      <c r="A157" s="4"/>
      <c r="B157" s="9" t="s">
        <v>281</v>
      </c>
      <c r="C157" s="23" t="s">
        <v>133</v>
      </c>
      <c r="D157" s="43">
        <v>5</v>
      </c>
      <c r="E157" s="29">
        <v>15</v>
      </c>
      <c r="F157" s="30">
        <v>1.6990000000000001</v>
      </c>
      <c r="G157" s="28">
        <f t="shared" si="2"/>
        <v>-13.301</v>
      </c>
    </row>
    <row r="158" spans="1:7" ht="28.8" customHeight="1" x14ac:dyDescent="0.25">
      <c r="A158" s="20"/>
      <c r="B158" s="11" t="s">
        <v>282</v>
      </c>
      <c r="C158" s="10" t="s">
        <v>134</v>
      </c>
      <c r="D158" s="43">
        <v>7</v>
      </c>
      <c r="E158" s="36">
        <v>0.5</v>
      </c>
      <c r="F158" s="37">
        <v>0</v>
      </c>
      <c r="G158" s="38">
        <f t="shared" si="2"/>
        <v>-0.5</v>
      </c>
    </row>
    <row r="159" spans="1:7" ht="28.8" customHeight="1" x14ac:dyDescent="0.25">
      <c r="A159" s="20"/>
      <c r="B159" s="11" t="s">
        <v>165</v>
      </c>
      <c r="C159" s="8" t="s">
        <v>309</v>
      </c>
      <c r="D159" s="43">
        <v>6</v>
      </c>
      <c r="E159" s="36">
        <v>2.5</v>
      </c>
      <c r="F159" s="37">
        <v>0</v>
      </c>
      <c r="G159" s="38">
        <f t="shared" si="2"/>
        <v>-2.5</v>
      </c>
    </row>
    <row r="160" spans="1:7" s="15" customFormat="1" ht="28.8" customHeight="1" x14ac:dyDescent="0.25">
      <c r="A160" s="4"/>
      <c r="B160" s="9" t="s">
        <v>283</v>
      </c>
      <c r="C160" s="23" t="s">
        <v>135</v>
      </c>
      <c r="D160" s="43">
        <v>6</v>
      </c>
      <c r="E160" s="29">
        <v>0</v>
      </c>
      <c r="F160" s="30">
        <v>0</v>
      </c>
      <c r="G160" s="28">
        <f t="shared" ref="G160:G162" si="3">F160-E160</f>
        <v>0</v>
      </c>
    </row>
    <row r="161" spans="1:7" s="15" customFormat="1" ht="28.8" customHeight="1" x14ac:dyDescent="0.25">
      <c r="A161" s="4"/>
      <c r="B161" s="11" t="s">
        <v>285</v>
      </c>
      <c r="C161" s="23" t="s">
        <v>286</v>
      </c>
      <c r="D161" s="43">
        <v>7</v>
      </c>
      <c r="E161" s="29">
        <v>1.2</v>
      </c>
      <c r="F161" s="30">
        <v>6.0999999999999999E-2</v>
      </c>
      <c r="G161" s="28">
        <f t="shared" si="3"/>
        <v>-1.139</v>
      </c>
    </row>
    <row r="162" spans="1:7" s="15" customFormat="1" ht="44.4" customHeight="1" x14ac:dyDescent="0.25">
      <c r="A162" s="4"/>
      <c r="B162" s="11" t="s">
        <v>287</v>
      </c>
      <c r="C162" s="23" t="s">
        <v>288</v>
      </c>
      <c r="D162" s="43">
        <v>7</v>
      </c>
      <c r="E162" s="29">
        <v>0.3</v>
      </c>
      <c r="F162" s="30">
        <v>0.25</v>
      </c>
      <c r="G162" s="28">
        <f t="shared" si="3"/>
        <v>-4.9999999999999989E-2</v>
      </c>
    </row>
    <row r="163" spans="1:7" s="15" customFormat="1" ht="58.2" customHeight="1" x14ac:dyDescent="0.25">
      <c r="A163" s="4"/>
      <c r="B163" s="11" t="s">
        <v>284</v>
      </c>
      <c r="C163" s="23" t="s">
        <v>136</v>
      </c>
      <c r="D163" s="43">
        <v>6</v>
      </c>
      <c r="E163" s="29">
        <v>3</v>
      </c>
      <c r="F163" s="30">
        <v>0.218</v>
      </c>
      <c r="G163" s="28">
        <f t="shared" ref="G163:G174" si="4">F163-E163</f>
        <v>-2.782</v>
      </c>
    </row>
    <row r="164" spans="1:7" s="15" customFormat="1" ht="30" customHeight="1" x14ac:dyDescent="0.25">
      <c r="A164" s="21"/>
      <c r="B164" s="11" t="s">
        <v>289</v>
      </c>
      <c r="C164" s="23" t="s">
        <v>290</v>
      </c>
      <c r="D164" s="43">
        <v>7</v>
      </c>
      <c r="E164" s="39">
        <v>0.15</v>
      </c>
      <c r="F164" s="40">
        <v>0</v>
      </c>
      <c r="G164" s="41">
        <f t="shared" si="4"/>
        <v>-0.15</v>
      </c>
    </row>
    <row r="165" spans="1:7" s="15" customFormat="1" ht="29.4" customHeight="1" x14ac:dyDescent="0.25">
      <c r="A165" s="21"/>
      <c r="B165" s="11" t="s">
        <v>291</v>
      </c>
      <c r="C165" s="23" t="s">
        <v>292</v>
      </c>
      <c r="D165" s="43">
        <v>6</v>
      </c>
      <c r="E165" s="39">
        <v>0.95</v>
      </c>
      <c r="F165" s="40">
        <v>0.13</v>
      </c>
      <c r="G165" s="41">
        <f t="shared" si="4"/>
        <v>-0.82</v>
      </c>
    </row>
    <row r="166" spans="1:7" s="15" customFormat="1" ht="29.4" customHeight="1" x14ac:dyDescent="0.25">
      <c r="A166" s="21"/>
      <c r="B166" s="11" t="s">
        <v>293</v>
      </c>
      <c r="C166" s="23" t="s">
        <v>294</v>
      </c>
      <c r="D166" s="43">
        <v>7</v>
      </c>
      <c r="E166" s="39">
        <v>0.3</v>
      </c>
      <c r="F166" s="40">
        <v>0</v>
      </c>
      <c r="G166" s="41">
        <f t="shared" si="4"/>
        <v>-0.3</v>
      </c>
    </row>
    <row r="167" spans="1:7" s="15" customFormat="1" ht="29.4" customHeight="1" x14ac:dyDescent="0.25">
      <c r="A167" s="21"/>
      <c r="B167" s="11" t="s">
        <v>295</v>
      </c>
      <c r="C167" s="23" t="s">
        <v>296</v>
      </c>
      <c r="D167" s="43">
        <v>6</v>
      </c>
      <c r="E167" s="39">
        <v>6.5</v>
      </c>
      <c r="F167" s="40">
        <v>0.42699999999999999</v>
      </c>
      <c r="G167" s="41">
        <f t="shared" si="4"/>
        <v>-6.0730000000000004</v>
      </c>
    </row>
    <row r="168" spans="1:7" s="15" customFormat="1" ht="53.25" customHeight="1" x14ac:dyDescent="0.25">
      <c r="A168" s="21"/>
      <c r="B168" s="11" t="s">
        <v>297</v>
      </c>
      <c r="C168" s="23" t="s">
        <v>298</v>
      </c>
      <c r="D168" s="43">
        <v>6</v>
      </c>
      <c r="E168" s="39">
        <v>0.8</v>
      </c>
      <c r="F168" s="40">
        <v>0.214</v>
      </c>
      <c r="G168" s="41">
        <f t="shared" si="4"/>
        <v>-0.58600000000000008</v>
      </c>
    </row>
    <row r="169" spans="1:7" s="15" customFormat="1" ht="28.8" customHeight="1" x14ac:dyDescent="0.25">
      <c r="A169" s="21"/>
      <c r="B169" s="11" t="s">
        <v>300</v>
      </c>
      <c r="C169" s="23" t="s">
        <v>301</v>
      </c>
      <c r="D169" s="43">
        <v>6</v>
      </c>
      <c r="E169" s="39">
        <v>1.9</v>
      </c>
      <c r="F169" s="40">
        <v>0</v>
      </c>
      <c r="G169" s="41">
        <f t="shared" si="4"/>
        <v>-1.9</v>
      </c>
    </row>
    <row r="170" spans="1:7" s="15" customFormat="1" ht="30" customHeight="1" x14ac:dyDescent="0.25">
      <c r="A170" s="21"/>
      <c r="B170" s="11" t="s">
        <v>302</v>
      </c>
      <c r="C170" s="23" t="s">
        <v>303</v>
      </c>
      <c r="D170" s="43">
        <v>6</v>
      </c>
      <c r="E170" s="39">
        <v>2</v>
      </c>
      <c r="F170" s="40">
        <v>0.11700000000000001</v>
      </c>
      <c r="G170" s="41">
        <f t="shared" si="4"/>
        <v>-1.883</v>
      </c>
    </row>
    <row r="171" spans="1:7" s="15" customFormat="1" ht="42.6" customHeight="1" x14ac:dyDescent="0.25">
      <c r="A171" s="21"/>
      <c r="B171" s="11" t="s">
        <v>312</v>
      </c>
      <c r="C171" s="23" t="s">
        <v>313</v>
      </c>
      <c r="D171" s="43">
        <v>7</v>
      </c>
      <c r="E171" s="39">
        <v>0.25</v>
      </c>
      <c r="F171" s="40">
        <v>0</v>
      </c>
      <c r="G171" s="41">
        <f t="shared" si="4"/>
        <v>-0.25</v>
      </c>
    </row>
    <row r="172" spans="1:7" s="15" customFormat="1" ht="30" customHeight="1" x14ac:dyDescent="0.25">
      <c r="A172" s="48"/>
      <c r="B172" s="49" t="s">
        <v>314</v>
      </c>
      <c r="C172" s="50" t="s">
        <v>315</v>
      </c>
      <c r="D172" s="51">
        <v>6</v>
      </c>
      <c r="E172" s="52">
        <v>0.9</v>
      </c>
      <c r="F172" s="53">
        <v>0</v>
      </c>
      <c r="G172" s="54">
        <f t="shared" si="4"/>
        <v>-0.9</v>
      </c>
    </row>
    <row r="173" spans="1:7" s="57" customFormat="1" ht="30" customHeight="1" x14ac:dyDescent="0.25">
      <c r="A173" s="48"/>
      <c r="B173" s="56" t="s">
        <v>319</v>
      </c>
      <c r="C173" s="50" t="s">
        <v>321</v>
      </c>
      <c r="D173" s="51">
        <v>7</v>
      </c>
      <c r="E173" s="52">
        <v>0.3</v>
      </c>
      <c r="F173" s="53">
        <v>0.106</v>
      </c>
      <c r="G173" s="54">
        <f t="shared" si="4"/>
        <v>-0.19400000000000001</v>
      </c>
    </row>
    <row r="174" spans="1:7" s="57" customFormat="1" ht="44.4" customHeight="1" x14ac:dyDescent="0.25">
      <c r="A174" s="48"/>
      <c r="B174" s="56" t="s">
        <v>322</v>
      </c>
      <c r="C174" s="58" t="s">
        <v>320</v>
      </c>
      <c r="D174" s="51">
        <v>6</v>
      </c>
      <c r="E174" s="52">
        <v>3.577</v>
      </c>
      <c r="F174" s="53">
        <v>0</v>
      </c>
      <c r="G174" s="54">
        <f t="shared" si="4"/>
        <v>-3.577</v>
      </c>
    </row>
    <row r="175" spans="1:7" s="57" customFormat="1" ht="44.4" customHeight="1" x14ac:dyDescent="0.25">
      <c r="A175" s="48"/>
      <c r="B175" s="50" t="s">
        <v>249</v>
      </c>
      <c r="C175" s="59" t="s">
        <v>323</v>
      </c>
      <c r="D175" s="51">
        <v>7</v>
      </c>
      <c r="E175" s="60">
        <v>5.1999999999999998E-2</v>
      </c>
      <c r="F175" s="61">
        <v>5.1999999999999998E-2</v>
      </c>
      <c r="G175" s="62">
        <f>F175-E175</f>
        <v>0</v>
      </c>
    </row>
    <row r="176" spans="1:7" s="57" customFormat="1" ht="44.4" customHeight="1" x14ac:dyDescent="0.25">
      <c r="A176" s="48"/>
      <c r="B176" s="49" t="s">
        <v>264</v>
      </c>
      <c r="C176" s="58" t="s">
        <v>325</v>
      </c>
      <c r="D176" s="51">
        <v>6</v>
      </c>
      <c r="E176" s="52">
        <v>15</v>
      </c>
      <c r="F176" s="53">
        <v>6.2859999999999996</v>
      </c>
      <c r="G176" s="54">
        <f>F176-E176</f>
        <v>-8.7140000000000004</v>
      </c>
    </row>
    <row r="177" spans="1:7" s="57" customFormat="1" ht="44.4" customHeight="1" x14ac:dyDescent="0.25">
      <c r="A177" s="48"/>
      <c r="B177" s="49" t="s">
        <v>326</v>
      </c>
      <c r="C177" s="50" t="s">
        <v>327</v>
      </c>
      <c r="D177" s="51">
        <v>7</v>
      </c>
      <c r="E177" s="52">
        <v>0.7</v>
      </c>
      <c r="F177" s="53">
        <v>0</v>
      </c>
      <c r="G177" s="54">
        <f>F177-E177</f>
        <v>-0.7</v>
      </c>
    </row>
    <row r="178" spans="1:7" s="57" customFormat="1" ht="44.4" customHeight="1" x14ac:dyDescent="0.25">
      <c r="A178" s="48"/>
      <c r="B178" s="49" t="s">
        <v>328</v>
      </c>
      <c r="C178" s="49" t="s">
        <v>329</v>
      </c>
      <c r="D178" s="51">
        <v>5</v>
      </c>
      <c r="E178" s="52">
        <v>15.004</v>
      </c>
      <c r="F178" s="53">
        <v>1.837</v>
      </c>
      <c r="G178" s="54">
        <f>F178-E178</f>
        <v>-13.167</v>
      </c>
    </row>
    <row r="179" spans="1:7" ht="39.6" x14ac:dyDescent="0.25">
      <c r="A179" s="21"/>
      <c r="B179" s="47" t="s">
        <v>9</v>
      </c>
      <c r="C179" s="24" t="s">
        <v>131</v>
      </c>
      <c r="D179" s="43">
        <v>8</v>
      </c>
      <c r="E179" s="42">
        <v>400</v>
      </c>
      <c r="F179" s="42">
        <v>150.63800000000001</v>
      </c>
      <c r="G179" s="42">
        <f t="shared" si="2"/>
        <v>-249.36199999999999</v>
      </c>
    </row>
    <row r="180" spans="1:7" x14ac:dyDescent="0.25">
      <c r="A180" s="19"/>
      <c r="B180" s="19"/>
      <c r="C180" s="19"/>
      <c r="D180" s="19"/>
      <c r="E180" s="12">
        <f>SUM(E14:E179)</f>
        <v>9299.8809999999994</v>
      </c>
      <c r="F180" s="12">
        <f>SUM(F14:F179)</f>
        <v>9518.5139999999956</v>
      </c>
      <c r="G180" s="13">
        <f>F180-E180</f>
        <v>218.63299999999617</v>
      </c>
    </row>
    <row r="184" spans="1:7" hidden="1" x14ac:dyDescent="0.25">
      <c r="B184" s="5" t="s">
        <v>317</v>
      </c>
      <c r="E184" s="46"/>
      <c r="F184" s="5" t="s">
        <v>318</v>
      </c>
    </row>
  </sheetData>
  <mergeCells count="16">
    <mergeCell ref="C89:C90"/>
    <mergeCell ref="C104:C106"/>
    <mergeCell ref="C107:C109"/>
    <mergeCell ref="C113:C114"/>
    <mergeCell ref="C125:C128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70866141732283472" right="0.11811023622047245" top="0.74803149606299213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2019-11-07T11:44:13Z</cp:lastPrinted>
  <dcterms:created xsi:type="dcterms:W3CDTF">2015-01-28T08:27:48Z</dcterms:created>
  <dcterms:modified xsi:type="dcterms:W3CDTF">2019-11-07T11:44:55Z</dcterms:modified>
</cp:coreProperties>
</file>