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ноябрь" sheetId="5" r:id="rId1"/>
  </sheets>
  <calcPr calcId="145621"/>
</workbook>
</file>

<file path=xl/calcChain.xml><?xml version="1.0" encoding="utf-8"?>
<calcChain xmlns="http://schemas.openxmlformats.org/spreadsheetml/2006/main">
  <c r="G163" i="5" l="1"/>
  <c r="G182" i="5"/>
  <c r="G181" i="5"/>
  <c r="G180" i="5"/>
  <c r="G179" i="5"/>
  <c r="G178" i="5"/>
  <c r="G176" i="5" l="1"/>
  <c r="G175" i="5"/>
  <c r="G174" i="5"/>
  <c r="G173" i="5"/>
  <c r="G152" i="5"/>
  <c r="G122" i="5"/>
  <c r="G160" i="5"/>
  <c r="G172" i="5"/>
  <c r="G171" i="5"/>
  <c r="G21" i="5"/>
  <c r="G170" i="5"/>
  <c r="G169" i="5"/>
  <c r="G168" i="5"/>
  <c r="G167" i="5"/>
  <c r="G166" i="5"/>
  <c r="G164" i="5"/>
  <c r="G162" i="5"/>
  <c r="G106" i="5"/>
  <c r="G96" i="5"/>
  <c r="G165" i="5" l="1"/>
  <c r="G161" i="5"/>
  <c r="G159" i="5" l="1"/>
  <c r="G158" i="5"/>
  <c r="G157" i="5" l="1"/>
  <c r="F184" i="5"/>
  <c r="E184" i="5"/>
  <c r="G183" i="5"/>
  <c r="G156" i="5"/>
  <c r="G155" i="5"/>
  <c r="G154" i="5"/>
  <c r="G153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77" i="5"/>
  <c r="G124" i="5"/>
  <c r="G123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84" i="5" l="1"/>
</calcChain>
</file>

<file path=xl/sharedStrings.xml><?xml version="1.0" encoding="utf-8"?>
<sst xmlns="http://schemas.openxmlformats.org/spreadsheetml/2006/main" count="343" uniqueCount="337">
  <si>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</si>
  <si>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</si>
  <si>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</si>
  <si>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</si>
  <si>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</si>
  <si>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</si>
  <si>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</si>
  <si>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</si>
  <si>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</si>
  <si>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</si>
  <si>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</si>
  <si>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</si>
  <si>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</si>
  <si>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</si>
  <si>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</si>
  <si>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</si>
  <si>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</si>
  <si>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</si>
  <si>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</si>
  <si>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</si>
  <si>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</si>
  <si>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</si>
  <si>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</si>
  <si>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</si>
  <si>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</si>
  <si>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</si>
  <si>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</si>
  <si>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</si>
  <si>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</si>
  <si>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</si>
  <si>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</si>
  <si>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</si>
  <si>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</si>
  <si>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</si>
  <si>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</si>
  <si>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</si>
  <si>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</si>
  <si>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</si>
  <si>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</si>
  <si>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</si>
  <si>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</si>
  <si>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</si>
  <si>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</si>
  <si>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</si>
  <si>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</si>
  <si>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</si>
  <si>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</si>
  <si>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</si>
  <si>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</si>
  <si>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</si>
  <si>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</si>
  <si>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</si>
  <si>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</si>
  <si>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</si>
  <si>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</si>
  <si>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</si>
  <si>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</si>
  <si>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</si>
  <si>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</si>
  <si>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</si>
  <si>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</si>
  <si>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</si>
  <si>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</si>
  <si>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</si>
  <si>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</si>
  <si>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</si>
  <si>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</si>
  <si>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</si>
  <si>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</si>
  <si>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</si>
  <si>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</si>
  <si>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</si>
  <si>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</si>
  <si>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</si>
  <si>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</si>
  <si>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</si>
  <si>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</si>
  <si>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</si>
  <si>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</si>
  <si>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</si>
  <si>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</si>
  <si>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</si>
  <si>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</si>
  <si>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</si>
  <si>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</si>
  <si>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</si>
  <si>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</si>
  <si>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</si>
  <si>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</si>
  <si>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</si>
  <si>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</si>
  <si>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</si>
  <si>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</si>
  <si>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</si>
  <si>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</si>
  <si>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</si>
  <si>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</si>
  <si>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</si>
  <si>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</si>
  <si>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</si>
  <si>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</si>
  <si>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</si>
  <si>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</si>
  <si>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</si>
  <si>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</si>
  <si>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</si>
  <si>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</si>
  <si>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</si>
  <si>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</si>
  <si>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</si>
  <si>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</si>
  <si>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</si>
  <si>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</si>
  <si>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</si>
  <si>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</si>
  <si>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</si>
  <si>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</si>
  <si>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</si>
  <si>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</si>
  <si>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</si>
  <si>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</si>
  <si>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</si>
  <si>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</si>
  <si>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</si>
  <si>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</si>
  <si>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</si>
  <si>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</si>
  <si>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</si>
  <si>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</si>
  <si>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</si>
  <si>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</si>
  <si>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</si>
  <si>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</si>
  <si>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</si>
  <si>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</si>
  <si>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</si>
  <si>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</si>
  <si>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</si>
  <si>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</si>
  <si>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</si>
  <si>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</si>
  <si>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</si>
  <si>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</si>
  <si>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</si>
  <si>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</si>
  <si>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</si>
  <si>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</si>
  <si>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</si>
  <si>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</si>
  <si>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</si>
  <si>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</si>
  <si>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</si>
  <si>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</si>
  <si>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</si>
  <si>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</si>
  <si>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</si>
  <si>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</si>
  <si>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</si>
  <si>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</si>
  <si>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</si>
  <si>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</si>
  <si>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</si>
  <si>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</si>
  <si>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</si>
  <si>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</si>
  <si>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</si>
  <si>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</si>
  <si>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</si>
  <si>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</si>
  <si>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</si>
  <si>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</si>
  <si>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</si>
  <si>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</si>
  <si>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</si>
  <si>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</si>
  <si>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</si>
  <si>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</si>
  <si>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</si>
  <si>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</si>
  <si>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</si>
  <si>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</si>
  <si>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</si>
  <si>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</si>
  <si>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</si>
  <si>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</si>
  <si>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</si>
  <si>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</si>
  <si>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</si>
  <si>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</si>
  <si>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</si>
  <si>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</si>
  <si>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</si>
  <si>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</si>
  <si>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</si>
  <si>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</si>
  <si>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</si>
  <si>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</si>
  <si>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</si>
  <si>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</si>
  <si>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</si>
  <si>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</si>
  <si>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</si>
  <si>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</si>
  <si>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</si>
  <si>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</si>
  <si>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</si>
  <si>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</si>
  <si>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</si>
  <si>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</si>
  <si>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</si>
  <si>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</si>
  <si>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</si>
  <si>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</si>
  <si>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</si>
  <si>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</si>
  <si>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</si>
  <si>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</si>
  <si>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</si>
  <si>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</si>
  <si>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</si>
  <si>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</si>
  <si>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</si>
  <si>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</si>
  <si>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</si>
  <si>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</si>
  <si>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</si>
  <si>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</si>
  <si>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</si>
  <si>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</si>
  <si>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</si>
  <si>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</si>
  <si>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</si>
  <si>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</si>
  <si>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</si>
  <si>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</si>
  <si>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</si>
  <si>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</si>
  <si>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</si>
  <si>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</si>
  <si>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</si>
  <si>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</si>
  <si>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</si>
  <si>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</si>
  <si>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</si>
  <si>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</si>
  <si>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</si>
  <si>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</si>
  <si>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</si>
  <si>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</si>
  <si>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</si>
  <si>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</si>
  <si>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</si>
  <si>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</si>
  <si>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</si>
  <si>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</si>
  <si>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</si>
  <si>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</si>
  <si>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</si>
  <si>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</si>
  <si>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</si>
  <si>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</si>
  <si>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</si>
  <si>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</si>
  <si>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</si>
  <si>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</si>
  <si>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</si>
  <si>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</si>
  <si>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</si>
  <si>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</si>
  <si>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</si>
  <si>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</si>
  <si>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</si>
  <si>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</si>
  <si>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</si>
  <si>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</si>
  <si>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</si>
  <si>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</si>
  <si>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</si>
  <si>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</si>
  <si>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</si>
  <si>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</si>
  <si>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</si>
  <si>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</si>
  <si>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</si>
  <si>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</si>
  <si>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</si>
  <si>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</si>
  <si>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</si>
  <si>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</si>
  <si>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</si>
  <si>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</si>
  <si>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</si>
  <si>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</si>
  <si>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</si>
  <si>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</si>
  <si>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</si>
  <si>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</si>
  <si>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</si>
  <si>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</si>
  <si>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</si>
  <si>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</si>
  <si>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</si>
  <si>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</si>
  <si>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</si>
  <si>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</si>
  <si>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</si>
  <si>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</si>
  <si>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</si>
  <si>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</si>
  <si>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</si>
  <si>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</si>
  <si>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</si>
  <si>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</si>
  <si>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</si>
  <si>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</si>
  <si>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</si>
  <si>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</si>
  <si>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</si>
  <si>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</si>
  <si>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</si>
  <si>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</si>
  <si>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офис, ул. Лермонтова, д. 7, корп.1</t>
  </si>
  <si>
    <t>29-1-0246/19-ИП Арзуманов Александр Георгиевич</t>
  </si>
  <si>
    <t>29-1-0245/19-ФЛ Гулянц Роза Геннадьевна</t>
  </si>
  <si>
    <t>производственное предприятие,  р-он ул. Комсомольской, промзона,</t>
  </si>
  <si>
    <t>БДО-29-1-0247/19-ГУ МЧС России по СК</t>
  </si>
  <si>
    <t>29-1-0248/19-ИП Бабаян Арусяк Александровна</t>
  </si>
  <si>
    <t>Нежилое помещение, ул.Шумакова 11/1, строение 4</t>
  </si>
  <si>
    <t>29-1-0249/19-ФЛ Кузнецова Ольга Владимировна</t>
  </si>
  <si>
    <t>котельная, ул.Гоная, 9</t>
  </si>
  <si>
    <t>29-1-0250/19-ООО "Электромеханический завод"</t>
  </si>
  <si>
    <t xml:space="preserve">магазин, СНТ им.Мичурина,3 </t>
  </si>
  <si>
    <t>29-1-0251/19-ФЛ Переверзев Владимир Борисович</t>
  </si>
  <si>
    <t>асфальтобетонный завод,  Черкесское шоссе,15</t>
  </si>
  <si>
    <t>29-1-0252/19-ООО "Дорремстрой"</t>
  </si>
  <si>
    <t>магазин, ул.Комсомольская, 12</t>
  </si>
  <si>
    <t>за  ноябрь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</si>
</sst>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/>
    <xf numFmtId="0" fontId="3" fillId="25" borderId="1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2" fillId="25" borderId="0" xfId="0" applyFont="1" applyFill="1" applyBorder="1"/>
    <xf numFmtId="164" fontId="3" fillId="25" borderId="1" xfId="0" applyNumberFormat="1" applyFont="1" applyFill="1" applyBorder="1" applyAlignment="1">
      <alignment horizontal="center" vertical="center"/>
    </xf>
    <xf numFmtId="164" fontId="3" fillId="25" borderId="1" xfId="1" applyNumberFormat="1" applyFont="1" applyFill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 wrapText="1"/>
    </xf>
    <xf numFmtId="164" fontId="3" fillId="25" borderId="14" xfId="1" applyNumberFormat="1" applyFont="1" applyFill="1" applyBorder="1" applyAlignment="1">
      <alignment horizontal="center" vertical="center"/>
    </xf>
    <xf numFmtId="164" fontId="24" fillId="0" borderId="1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5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4" borderId="1" xfId="0" applyFont="1" applyFill="1" applyBorder="1"/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abSelected="1" zoomScale="85" zoomScaleNormal="85" workbookViewId="0">
      <selection activeCell="H176" sqref="H176"/>
    </sheetView>
  </sheetViews>
  <sheetFormatPr defaultColWidth="9.109375" defaultRowHeight="13.2" x14ac:dyDescent="0.25"/>
  <cols>
    <col min="1" max="1" width="9.6640625" style="4" customWidth="1"/>
    <col min="2" max="2" width="30.33203125" style="4" customWidth="1"/>
    <col min="3" max="3" width="30.5546875" style="4" customWidth="1"/>
    <col min="4" max="4" width="7.33203125" style="4" customWidth="1"/>
    <col min="5" max="5" width="10.5546875" style="4" customWidth="1"/>
    <col min="6" max="6" width="10.109375" style="4" customWidth="1"/>
    <col min="7" max="7" width="9.44140625" style="4" customWidth="1"/>
    <col min="8" max="16384" width="9.109375" style="4"/>
  </cols>
  <sheetData>
    <row r="1" spans="1:7" x14ac:dyDescent="0.25">
      <c r="G1" s="13" t="s">
        <v>140</v>
      </c>
    </row>
    <row r="2" spans="1:7" x14ac:dyDescent="0.25">
      <c r="G2" s="13" t="s">
        <v>0</v>
      </c>
    </row>
    <row r="3" spans="1:7" x14ac:dyDescent="0.25">
      <c r="G3" s="13" t="s">
        <v>141</v>
      </c>
    </row>
    <row r="4" spans="1:7" x14ac:dyDescent="0.25">
      <c r="G4" s="13" t="s">
        <v>318</v>
      </c>
    </row>
    <row r="5" spans="1:7" x14ac:dyDescent="0.25">
      <c r="A5" s="61" t="s">
        <v>1</v>
      </c>
      <c r="B5" s="61"/>
      <c r="C5" s="61"/>
      <c r="D5" s="61"/>
      <c r="E5" s="61"/>
      <c r="F5" s="61"/>
      <c r="G5" s="61"/>
    </row>
    <row r="6" spans="1:7" x14ac:dyDescent="0.25">
      <c r="A6" s="61" t="s">
        <v>2</v>
      </c>
      <c r="B6" s="61"/>
      <c r="C6" s="61"/>
      <c r="D6" s="61"/>
      <c r="E6" s="61"/>
      <c r="F6" s="61"/>
      <c r="G6" s="61"/>
    </row>
    <row r="7" spans="1:7" x14ac:dyDescent="0.25">
      <c r="A7" s="61" t="s">
        <v>3</v>
      </c>
      <c r="B7" s="61"/>
      <c r="C7" s="61"/>
      <c r="D7" s="61"/>
      <c r="E7" s="61"/>
      <c r="F7" s="61"/>
      <c r="G7" s="61"/>
    </row>
    <row r="8" spans="1:7" x14ac:dyDescent="0.25">
      <c r="A8" s="61" t="s">
        <v>4</v>
      </c>
      <c r="B8" s="61"/>
      <c r="C8" s="61"/>
      <c r="D8" s="61"/>
      <c r="E8" s="61"/>
      <c r="F8" s="61"/>
      <c r="G8" s="61"/>
    </row>
    <row r="9" spans="1:7" x14ac:dyDescent="0.25">
      <c r="A9" s="61" t="s">
        <v>139</v>
      </c>
      <c r="B9" s="61"/>
      <c r="C9" s="61"/>
      <c r="D9" s="61"/>
      <c r="E9" s="61"/>
      <c r="F9" s="61"/>
      <c r="G9" s="61"/>
    </row>
    <row r="10" spans="1:7" x14ac:dyDescent="0.25">
      <c r="A10" s="61" t="s">
        <v>336</v>
      </c>
      <c r="B10" s="61"/>
      <c r="C10" s="61"/>
      <c r="D10" s="61"/>
      <c r="E10" s="61"/>
      <c r="F10" s="61"/>
      <c r="G10" s="61"/>
    </row>
    <row r="12" spans="1:7" ht="84" customHeight="1" x14ac:dyDescent="0.25">
      <c r="A12" s="69" t="s">
        <v>142</v>
      </c>
      <c r="B12" s="69" t="s">
        <v>143</v>
      </c>
      <c r="C12" s="69" t="s">
        <v>5</v>
      </c>
      <c r="D12" s="69" t="s">
        <v>144</v>
      </c>
      <c r="E12" s="69" t="s">
        <v>6</v>
      </c>
      <c r="F12" s="69" t="s">
        <v>7</v>
      </c>
      <c r="G12" s="69" t="s">
        <v>145</v>
      </c>
    </row>
    <row r="13" spans="1:7" x14ac:dyDescent="0.25">
      <c r="A13" s="1">
        <v>1</v>
      </c>
      <c r="B13" s="5">
        <v>2</v>
      </c>
      <c r="C13" s="20">
        <v>3</v>
      </c>
      <c r="D13" s="1">
        <v>4</v>
      </c>
      <c r="E13" s="1">
        <v>5</v>
      </c>
      <c r="F13" s="1">
        <v>6</v>
      </c>
      <c r="G13" s="1">
        <v>7</v>
      </c>
    </row>
    <row r="14" spans="1:7" ht="39.6" x14ac:dyDescent="0.25">
      <c r="A14" s="6" t="s">
        <v>8</v>
      </c>
      <c r="B14" s="7" t="s">
        <v>146</v>
      </c>
      <c r="C14" s="62" t="s">
        <v>10</v>
      </c>
      <c r="D14" s="40">
        <v>5</v>
      </c>
      <c r="E14" s="25">
        <v>0.8</v>
      </c>
      <c r="F14" s="25">
        <v>0</v>
      </c>
      <c r="G14" s="25">
        <f>F14-E14</f>
        <v>-0.8</v>
      </c>
    </row>
    <row r="15" spans="1:7" x14ac:dyDescent="0.25">
      <c r="A15" s="6"/>
      <c r="B15" s="16"/>
      <c r="C15" s="63"/>
      <c r="D15" s="40">
        <v>5</v>
      </c>
      <c r="E15" s="29">
        <v>12.914</v>
      </c>
      <c r="F15" s="27">
        <v>12.914</v>
      </c>
      <c r="G15" s="25">
        <f>F15-E15</f>
        <v>0</v>
      </c>
    </row>
    <row r="16" spans="1:7" x14ac:dyDescent="0.25">
      <c r="A16" s="2"/>
      <c r="B16" s="7" t="s">
        <v>147</v>
      </c>
      <c r="C16" s="7" t="s">
        <v>11</v>
      </c>
      <c r="D16" s="40">
        <v>6</v>
      </c>
      <c r="E16" s="26">
        <v>3</v>
      </c>
      <c r="F16" s="27">
        <v>1.5</v>
      </c>
      <c r="G16" s="25">
        <f t="shared" ref="G16:G78" si="0">F16-E16</f>
        <v>-1.5</v>
      </c>
    </row>
    <row r="17" spans="1:7" ht="26.4" x14ac:dyDescent="0.25">
      <c r="A17" s="2"/>
      <c r="B17" s="7" t="s">
        <v>148</v>
      </c>
      <c r="C17" s="7" t="s">
        <v>12</v>
      </c>
      <c r="D17" s="40">
        <v>6</v>
      </c>
      <c r="E17" s="26">
        <v>10.654</v>
      </c>
      <c r="F17" s="27">
        <v>9.0510000000000002</v>
      </c>
      <c r="G17" s="25">
        <f t="shared" si="0"/>
        <v>-1.6029999999999998</v>
      </c>
    </row>
    <row r="18" spans="1:7" x14ac:dyDescent="0.25">
      <c r="A18" s="2"/>
      <c r="B18" s="10" t="s">
        <v>149</v>
      </c>
      <c r="C18" s="64" t="s">
        <v>13</v>
      </c>
      <c r="D18" s="40">
        <v>6</v>
      </c>
      <c r="E18" s="26">
        <v>8.2200000000000006</v>
      </c>
      <c r="F18" s="27">
        <v>1.5</v>
      </c>
      <c r="G18" s="25">
        <f t="shared" si="0"/>
        <v>-6.7200000000000006</v>
      </c>
    </row>
    <row r="19" spans="1:7" x14ac:dyDescent="0.25">
      <c r="A19" s="2"/>
      <c r="B19" s="10" t="s">
        <v>150</v>
      </c>
      <c r="C19" s="65"/>
      <c r="D19" s="40">
        <v>6</v>
      </c>
      <c r="E19" s="26">
        <v>8.2579999999999991</v>
      </c>
      <c r="F19" s="28">
        <v>3.4929999999999999</v>
      </c>
      <c r="G19" s="25">
        <f t="shared" si="0"/>
        <v>-4.7649999999999988</v>
      </c>
    </row>
    <row r="20" spans="1:7" x14ac:dyDescent="0.25">
      <c r="A20" s="2"/>
      <c r="B20" s="10" t="s">
        <v>151</v>
      </c>
      <c r="C20" s="66"/>
      <c r="D20" s="40">
        <v>7</v>
      </c>
      <c r="E20" s="26">
        <v>0.67700000000000005</v>
      </c>
      <c r="F20" s="28">
        <v>0.748</v>
      </c>
      <c r="G20" s="25">
        <f t="shared" si="0"/>
        <v>7.0999999999999952E-2</v>
      </c>
    </row>
    <row r="21" spans="1:7" ht="25.2" x14ac:dyDescent="0.25">
      <c r="A21" s="2"/>
      <c r="B21" s="8" t="s">
        <v>301</v>
      </c>
      <c r="C21" s="23" t="s">
        <v>309</v>
      </c>
      <c r="D21" s="40">
        <v>6</v>
      </c>
      <c r="E21" s="26">
        <v>1.7749999999999999</v>
      </c>
      <c r="F21" s="28">
        <v>0.379</v>
      </c>
      <c r="G21" s="25">
        <f t="shared" si="0"/>
        <v>-1.3959999999999999</v>
      </c>
    </row>
    <row r="22" spans="1:7" ht="26.4" x14ac:dyDescent="0.25">
      <c r="A22" s="2"/>
      <c r="B22" s="7" t="s">
        <v>153</v>
      </c>
      <c r="C22" s="24" t="s">
        <v>14</v>
      </c>
      <c r="D22" s="40">
        <v>7</v>
      </c>
      <c r="E22" s="26">
        <v>0.4</v>
      </c>
      <c r="F22" s="28">
        <v>1.7030000000000001</v>
      </c>
      <c r="G22" s="25">
        <f t="shared" si="0"/>
        <v>1.3029999999999999</v>
      </c>
    </row>
    <row r="23" spans="1:7" ht="26.4" x14ac:dyDescent="0.25">
      <c r="A23" s="2"/>
      <c r="B23" s="10" t="s">
        <v>152</v>
      </c>
      <c r="C23" s="9" t="s">
        <v>15</v>
      </c>
      <c r="D23" s="40">
        <v>7</v>
      </c>
      <c r="E23" s="26">
        <v>1.4490000000000001</v>
      </c>
      <c r="F23" s="27">
        <v>1.1259999999999999</v>
      </c>
      <c r="G23" s="25">
        <f t="shared" si="0"/>
        <v>-0.32300000000000018</v>
      </c>
    </row>
    <row r="24" spans="1:7" ht="26.4" x14ac:dyDescent="0.25">
      <c r="A24" s="2"/>
      <c r="B24" s="8" t="s">
        <v>154</v>
      </c>
      <c r="C24" s="7" t="s">
        <v>16</v>
      </c>
      <c r="D24" s="40">
        <v>6</v>
      </c>
      <c r="E24" s="26">
        <v>2.6579999999999999</v>
      </c>
      <c r="F24" s="27">
        <v>0.89300000000000002</v>
      </c>
      <c r="G24" s="25">
        <f t="shared" si="0"/>
        <v>-1.7649999999999999</v>
      </c>
    </row>
    <row r="25" spans="1:7" ht="26.4" x14ac:dyDescent="0.25">
      <c r="A25" s="2"/>
      <c r="B25" s="10" t="s">
        <v>155</v>
      </c>
      <c r="C25" s="7" t="s">
        <v>17</v>
      </c>
      <c r="D25" s="40">
        <v>6</v>
      </c>
      <c r="E25" s="26">
        <v>3.9129999999999998</v>
      </c>
      <c r="F25" s="27">
        <v>4.8079999999999998</v>
      </c>
      <c r="G25" s="25">
        <f t="shared" si="0"/>
        <v>0.89500000000000002</v>
      </c>
    </row>
    <row r="26" spans="1:7" ht="26.4" x14ac:dyDescent="0.25">
      <c r="A26" s="2"/>
      <c r="B26" s="10" t="s">
        <v>156</v>
      </c>
      <c r="C26" s="7" t="s">
        <v>18</v>
      </c>
      <c r="D26" s="40">
        <v>7</v>
      </c>
      <c r="E26" s="26">
        <v>8.4000000000000005E-2</v>
      </c>
      <c r="F26" s="27">
        <v>0</v>
      </c>
      <c r="G26" s="25">
        <f t="shared" si="0"/>
        <v>-8.4000000000000005E-2</v>
      </c>
    </row>
    <row r="27" spans="1:7" ht="26.4" x14ac:dyDescent="0.25">
      <c r="A27" s="2"/>
      <c r="B27" s="10" t="s">
        <v>157</v>
      </c>
      <c r="C27" s="7" t="s">
        <v>19</v>
      </c>
      <c r="D27" s="40">
        <v>7</v>
      </c>
      <c r="E27" s="26">
        <v>0.05</v>
      </c>
      <c r="F27" s="27">
        <v>1.0999999999999999E-2</v>
      </c>
      <c r="G27" s="25">
        <f t="shared" si="0"/>
        <v>-3.9000000000000007E-2</v>
      </c>
    </row>
    <row r="28" spans="1:7" x14ac:dyDescent="0.25">
      <c r="A28" s="2"/>
      <c r="B28" s="10" t="s">
        <v>158</v>
      </c>
      <c r="C28" s="7" t="s">
        <v>20</v>
      </c>
      <c r="D28" s="40">
        <v>7</v>
      </c>
      <c r="E28" s="26">
        <v>0.06</v>
      </c>
      <c r="F28" s="27">
        <v>4.7E-2</v>
      </c>
      <c r="G28" s="25">
        <f t="shared" si="0"/>
        <v>-1.2999999999999998E-2</v>
      </c>
    </row>
    <row r="29" spans="1:7" ht="26.4" x14ac:dyDescent="0.25">
      <c r="A29" s="3"/>
      <c r="B29" s="8" t="s">
        <v>159</v>
      </c>
      <c r="C29" s="7" t="s">
        <v>21</v>
      </c>
      <c r="D29" s="40">
        <v>5</v>
      </c>
      <c r="E29" s="26">
        <v>64.617000000000004</v>
      </c>
      <c r="F29" s="27">
        <v>65.566000000000003</v>
      </c>
      <c r="G29" s="25">
        <f t="shared" si="0"/>
        <v>0.94899999999999807</v>
      </c>
    </row>
    <row r="30" spans="1:7" ht="26.4" x14ac:dyDescent="0.25">
      <c r="A30" s="3"/>
      <c r="B30" s="10" t="s">
        <v>160</v>
      </c>
      <c r="C30" s="9" t="s">
        <v>22</v>
      </c>
      <c r="D30" s="40">
        <v>6</v>
      </c>
      <c r="E30" s="26">
        <v>1.1000000000000001</v>
      </c>
      <c r="F30" s="27">
        <v>1.1000000000000001</v>
      </c>
      <c r="G30" s="25">
        <f t="shared" si="0"/>
        <v>0</v>
      </c>
    </row>
    <row r="31" spans="1:7" ht="26.4" x14ac:dyDescent="0.25">
      <c r="A31" s="3"/>
      <c r="B31" s="8" t="s">
        <v>161</v>
      </c>
      <c r="C31" s="7" t="s">
        <v>23</v>
      </c>
      <c r="D31" s="40">
        <v>6</v>
      </c>
      <c r="E31" s="26">
        <v>1.44</v>
      </c>
      <c r="F31" s="27">
        <v>1.44</v>
      </c>
      <c r="G31" s="25">
        <f t="shared" si="0"/>
        <v>0</v>
      </c>
    </row>
    <row r="32" spans="1:7" x14ac:dyDescent="0.25">
      <c r="A32" s="3"/>
      <c r="B32" s="10" t="s">
        <v>162</v>
      </c>
      <c r="C32" s="7" t="s">
        <v>24</v>
      </c>
      <c r="D32" s="40">
        <v>7</v>
      </c>
      <c r="E32" s="26">
        <v>0.93300000000000005</v>
      </c>
      <c r="F32" s="27">
        <v>0.374</v>
      </c>
      <c r="G32" s="25">
        <f t="shared" si="0"/>
        <v>-0.55900000000000005</v>
      </c>
    </row>
    <row r="33" spans="1:7" ht="26.4" x14ac:dyDescent="0.25">
      <c r="A33" s="3"/>
      <c r="B33" s="10" t="s">
        <v>163</v>
      </c>
      <c r="C33" s="7" t="s">
        <v>25</v>
      </c>
      <c r="D33" s="40">
        <v>6</v>
      </c>
      <c r="E33" s="26">
        <v>5.3639999999999999</v>
      </c>
      <c r="F33" s="27">
        <v>5.3639999999999999</v>
      </c>
      <c r="G33" s="25">
        <f t="shared" si="0"/>
        <v>0</v>
      </c>
    </row>
    <row r="34" spans="1:7" x14ac:dyDescent="0.25">
      <c r="A34" s="3"/>
      <c r="B34" s="10" t="s">
        <v>164</v>
      </c>
      <c r="C34" s="7" t="s">
        <v>26</v>
      </c>
      <c r="D34" s="40">
        <v>3</v>
      </c>
      <c r="E34" s="26">
        <v>7677</v>
      </c>
      <c r="F34" s="27">
        <v>9241.5300000000007</v>
      </c>
      <c r="G34" s="25">
        <f t="shared" si="0"/>
        <v>1564.5300000000007</v>
      </c>
    </row>
    <row r="35" spans="1:7" x14ac:dyDescent="0.25">
      <c r="A35" s="3"/>
      <c r="B35" s="7" t="s">
        <v>165</v>
      </c>
      <c r="C35" s="7" t="s">
        <v>27</v>
      </c>
      <c r="D35" s="40">
        <v>7</v>
      </c>
      <c r="E35" s="26">
        <v>0.61599999999999999</v>
      </c>
      <c r="F35" s="27">
        <v>0.55400000000000005</v>
      </c>
      <c r="G35" s="25">
        <f t="shared" si="0"/>
        <v>-6.1999999999999944E-2</v>
      </c>
    </row>
    <row r="36" spans="1:7" ht="25.2" x14ac:dyDescent="0.25">
      <c r="A36" s="3"/>
      <c r="B36" s="15" t="s">
        <v>166</v>
      </c>
      <c r="C36" s="7" t="s">
        <v>28</v>
      </c>
      <c r="D36" s="40">
        <v>6</v>
      </c>
      <c r="E36" s="26">
        <v>1.0289999999999999</v>
      </c>
      <c r="F36" s="27">
        <v>1.0289999999999999</v>
      </c>
      <c r="G36" s="25">
        <f t="shared" si="0"/>
        <v>0</v>
      </c>
    </row>
    <row r="37" spans="1:7" x14ac:dyDescent="0.25">
      <c r="A37" s="3"/>
      <c r="B37" s="15" t="s">
        <v>167</v>
      </c>
      <c r="C37" s="7" t="s">
        <v>29</v>
      </c>
      <c r="D37" s="40">
        <v>7</v>
      </c>
      <c r="E37" s="26">
        <v>0.65700000000000003</v>
      </c>
      <c r="F37" s="27">
        <v>0.65700000000000003</v>
      </c>
      <c r="G37" s="25">
        <f t="shared" si="0"/>
        <v>0</v>
      </c>
    </row>
    <row r="38" spans="1:7" ht="13.2" customHeight="1" x14ac:dyDescent="0.25">
      <c r="A38" s="3"/>
      <c r="B38" s="10" t="s">
        <v>168</v>
      </c>
      <c r="C38" s="7" t="s">
        <v>30</v>
      </c>
      <c r="D38" s="40">
        <v>6</v>
      </c>
      <c r="E38" s="26">
        <v>2</v>
      </c>
      <c r="F38" s="27">
        <v>1.5</v>
      </c>
      <c r="G38" s="25">
        <f t="shared" si="0"/>
        <v>-0.5</v>
      </c>
    </row>
    <row r="39" spans="1:7" x14ac:dyDescent="0.25">
      <c r="A39" s="3"/>
      <c r="B39" s="15" t="s">
        <v>169</v>
      </c>
      <c r="C39" s="7" t="s">
        <v>31</v>
      </c>
      <c r="D39" s="40">
        <v>7</v>
      </c>
      <c r="E39" s="26">
        <v>0.82499999999999996</v>
      </c>
      <c r="F39" s="27">
        <v>0.41699999999999998</v>
      </c>
      <c r="G39" s="25">
        <f t="shared" si="0"/>
        <v>-0.40799999999999997</v>
      </c>
    </row>
    <row r="40" spans="1:7" ht="26.4" x14ac:dyDescent="0.25">
      <c r="A40" s="3"/>
      <c r="B40" s="10" t="s">
        <v>170</v>
      </c>
      <c r="C40" s="7" t="s">
        <v>306</v>
      </c>
      <c r="D40" s="40">
        <v>6</v>
      </c>
      <c r="E40" s="26">
        <v>9.6</v>
      </c>
      <c r="F40" s="28">
        <v>10.516</v>
      </c>
      <c r="G40" s="25">
        <f t="shared" si="0"/>
        <v>0.91600000000000037</v>
      </c>
    </row>
    <row r="41" spans="1:7" x14ac:dyDescent="0.25">
      <c r="A41" s="3"/>
      <c r="B41" s="10" t="s">
        <v>175</v>
      </c>
      <c r="C41" s="7" t="s">
        <v>32</v>
      </c>
      <c r="D41" s="40">
        <v>6</v>
      </c>
      <c r="E41" s="26">
        <v>1.6</v>
      </c>
      <c r="F41" s="28">
        <v>1.1299999999999999</v>
      </c>
      <c r="G41" s="25">
        <f t="shared" si="0"/>
        <v>-0.4700000000000002</v>
      </c>
    </row>
    <row r="42" spans="1:7" ht="13.8" customHeight="1" x14ac:dyDescent="0.25">
      <c r="A42" s="3"/>
      <c r="B42" s="10" t="s">
        <v>171</v>
      </c>
      <c r="C42" s="59" t="s">
        <v>33</v>
      </c>
      <c r="D42" s="40">
        <v>7</v>
      </c>
      <c r="E42" s="26">
        <v>0.06</v>
      </c>
      <c r="F42" s="28">
        <v>2.552</v>
      </c>
      <c r="G42" s="25">
        <f>F42-E42</f>
        <v>2.492</v>
      </c>
    </row>
    <row r="43" spans="1:7" ht="26.4" x14ac:dyDescent="0.25">
      <c r="A43" s="18"/>
      <c r="B43" s="52" t="s">
        <v>172</v>
      </c>
      <c r="C43" s="70"/>
      <c r="D43" s="71">
        <v>7</v>
      </c>
      <c r="E43" s="33">
        <v>0.09</v>
      </c>
      <c r="F43" s="72">
        <v>0</v>
      </c>
      <c r="G43" s="35">
        <f t="shared" si="0"/>
        <v>-0.09</v>
      </c>
    </row>
    <row r="44" spans="1:7" ht="27" customHeight="1" x14ac:dyDescent="0.25">
      <c r="A44" s="3"/>
      <c r="B44" s="10" t="s">
        <v>173</v>
      </c>
      <c r="C44" s="10" t="s">
        <v>34</v>
      </c>
      <c r="D44" s="40">
        <v>6</v>
      </c>
      <c r="E44" s="26">
        <v>3.5640000000000001</v>
      </c>
      <c r="F44" s="27">
        <v>2.6389999999999998</v>
      </c>
      <c r="G44" s="25">
        <f t="shared" si="0"/>
        <v>-0.92500000000000027</v>
      </c>
    </row>
    <row r="45" spans="1:7" x14ac:dyDescent="0.25">
      <c r="A45" s="3"/>
      <c r="B45" s="10" t="s">
        <v>174</v>
      </c>
      <c r="C45" s="10" t="s">
        <v>35</v>
      </c>
      <c r="D45" s="40">
        <v>7</v>
      </c>
      <c r="E45" s="26">
        <v>1.5</v>
      </c>
      <c r="F45" s="27">
        <v>0</v>
      </c>
      <c r="G45" s="25">
        <f t="shared" si="0"/>
        <v>-1.5</v>
      </c>
    </row>
    <row r="46" spans="1:7" ht="29.4" customHeight="1" x14ac:dyDescent="0.25">
      <c r="A46" s="19"/>
      <c r="B46" s="8" t="s">
        <v>176</v>
      </c>
      <c r="C46" s="24" t="s">
        <v>36</v>
      </c>
      <c r="D46" s="73">
        <v>7</v>
      </c>
      <c r="E46" s="36">
        <v>0.32800000000000001</v>
      </c>
      <c r="F46" s="37">
        <v>0.32700000000000001</v>
      </c>
      <c r="G46" s="38">
        <f t="shared" si="0"/>
        <v>-1.0000000000000009E-3</v>
      </c>
    </row>
    <row r="47" spans="1:7" ht="26.4" x14ac:dyDescent="0.25">
      <c r="A47" s="3"/>
      <c r="B47" s="7" t="s">
        <v>148</v>
      </c>
      <c r="C47" s="7" t="s">
        <v>37</v>
      </c>
      <c r="D47" s="40">
        <v>6</v>
      </c>
      <c r="E47" s="26">
        <v>2.4990000000000001</v>
      </c>
      <c r="F47" s="27">
        <v>3.319</v>
      </c>
      <c r="G47" s="25">
        <f t="shared" si="0"/>
        <v>0.81999999999999984</v>
      </c>
    </row>
    <row r="48" spans="1:7" x14ac:dyDescent="0.25">
      <c r="A48" s="3"/>
      <c r="B48" s="10" t="s">
        <v>177</v>
      </c>
      <c r="C48" s="7" t="s">
        <v>38</v>
      </c>
      <c r="D48" s="40">
        <v>6</v>
      </c>
      <c r="E48" s="26">
        <v>1.5</v>
      </c>
      <c r="F48" s="27">
        <v>0.91700000000000004</v>
      </c>
      <c r="G48" s="25">
        <f t="shared" si="0"/>
        <v>-0.58299999999999996</v>
      </c>
    </row>
    <row r="49" spans="1:7" ht="26.4" x14ac:dyDescent="0.25">
      <c r="A49" s="3"/>
      <c r="B49" s="10" t="s">
        <v>178</v>
      </c>
      <c r="C49" s="7" t="s">
        <v>39</v>
      </c>
      <c r="D49" s="40">
        <v>7</v>
      </c>
      <c r="E49" s="26">
        <v>1.2</v>
      </c>
      <c r="F49" s="27">
        <v>0.53800000000000003</v>
      </c>
      <c r="G49" s="25">
        <f t="shared" si="0"/>
        <v>-0.66199999999999992</v>
      </c>
    </row>
    <row r="50" spans="1:7" ht="39.6" x14ac:dyDescent="0.25">
      <c r="A50" s="3"/>
      <c r="B50" s="10" t="s">
        <v>179</v>
      </c>
      <c r="C50" s="9" t="s">
        <v>40</v>
      </c>
      <c r="D50" s="40">
        <v>6</v>
      </c>
      <c r="E50" s="26">
        <v>3.698</v>
      </c>
      <c r="F50" s="27">
        <v>2.988</v>
      </c>
      <c r="G50" s="25">
        <f t="shared" si="0"/>
        <v>-0.71</v>
      </c>
    </row>
    <row r="51" spans="1:7" ht="26.4" x14ac:dyDescent="0.25">
      <c r="A51" s="3"/>
      <c r="B51" s="7" t="s">
        <v>180</v>
      </c>
      <c r="C51" s="7" t="s">
        <v>41</v>
      </c>
      <c r="D51" s="40">
        <v>7</v>
      </c>
      <c r="E51" s="26">
        <v>0.8</v>
      </c>
      <c r="F51" s="27">
        <v>0.65</v>
      </c>
      <c r="G51" s="25">
        <f t="shared" si="0"/>
        <v>-0.15000000000000002</v>
      </c>
    </row>
    <row r="52" spans="1:7" ht="15" customHeight="1" x14ac:dyDescent="0.25">
      <c r="A52" s="3"/>
      <c r="B52" s="10" t="s">
        <v>181</v>
      </c>
      <c r="C52" s="9" t="s">
        <v>42</v>
      </c>
      <c r="D52" s="40">
        <v>7</v>
      </c>
      <c r="E52" s="26">
        <v>0.3</v>
      </c>
      <c r="F52" s="27">
        <v>0</v>
      </c>
      <c r="G52" s="25">
        <f t="shared" si="0"/>
        <v>-0.3</v>
      </c>
    </row>
    <row r="53" spans="1:7" ht="26.4" x14ac:dyDescent="0.25">
      <c r="A53" s="3"/>
      <c r="B53" s="8" t="s">
        <v>182</v>
      </c>
      <c r="C53" s="7" t="s">
        <v>43</v>
      </c>
      <c r="D53" s="40">
        <v>6</v>
      </c>
      <c r="E53" s="26">
        <v>6.15</v>
      </c>
      <c r="F53" s="27">
        <v>5.89</v>
      </c>
      <c r="G53" s="25">
        <f t="shared" si="0"/>
        <v>-0.26000000000000068</v>
      </c>
    </row>
    <row r="54" spans="1:7" ht="16.05" customHeight="1" x14ac:dyDescent="0.25">
      <c r="A54" s="3"/>
      <c r="B54" s="7" t="s">
        <v>183</v>
      </c>
      <c r="C54" s="7" t="s">
        <v>44</v>
      </c>
      <c r="D54" s="40">
        <v>5</v>
      </c>
      <c r="E54" s="26">
        <v>0</v>
      </c>
      <c r="F54" s="48">
        <v>0</v>
      </c>
      <c r="G54" s="25">
        <f t="shared" si="0"/>
        <v>0</v>
      </c>
    </row>
    <row r="55" spans="1:7" ht="28.2" customHeight="1" x14ac:dyDescent="0.25">
      <c r="A55" s="3"/>
      <c r="B55" s="10" t="s">
        <v>184</v>
      </c>
      <c r="C55" s="9" t="s">
        <v>45</v>
      </c>
      <c r="D55" s="40">
        <v>6</v>
      </c>
      <c r="E55" s="26">
        <v>8.766</v>
      </c>
      <c r="F55" s="48">
        <v>9.3949999999999996</v>
      </c>
      <c r="G55" s="25">
        <f t="shared" si="0"/>
        <v>0.62899999999999956</v>
      </c>
    </row>
    <row r="56" spans="1:7" ht="26.4" x14ac:dyDescent="0.25">
      <c r="A56" s="3"/>
      <c r="B56" s="8" t="s">
        <v>185</v>
      </c>
      <c r="C56" s="7" t="s">
        <v>46</v>
      </c>
      <c r="D56" s="40">
        <v>6</v>
      </c>
      <c r="E56" s="26">
        <v>4.28</v>
      </c>
      <c r="F56" s="27">
        <v>4.1589999999999998</v>
      </c>
      <c r="G56" s="25">
        <f t="shared" si="0"/>
        <v>-0.12100000000000044</v>
      </c>
    </row>
    <row r="57" spans="1:7" ht="26.4" x14ac:dyDescent="0.25">
      <c r="A57" s="3"/>
      <c r="B57" s="10" t="s">
        <v>186</v>
      </c>
      <c r="C57" s="9" t="s">
        <v>47</v>
      </c>
      <c r="D57" s="40">
        <v>6</v>
      </c>
      <c r="E57" s="26">
        <v>2.2650000000000001</v>
      </c>
      <c r="F57" s="27">
        <v>3.798</v>
      </c>
      <c r="G57" s="25">
        <f t="shared" si="0"/>
        <v>1.5329999999999999</v>
      </c>
    </row>
    <row r="58" spans="1:7" ht="26.4" x14ac:dyDescent="0.25">
      <c r="A58" s="3"/>
      <c r="B58" s="10" t="s">
        <v>161</v>
      </c>
      <c r="C58" s="9" t="s">
        <v>48</v>
      </c>
      <c r="D58" s="40">
        <v>6</v>
      </c>
      <c r="E58" s="26">
        <v>2.0070000000000001</v>
      </c>
      <c r="F58" s="27">
        <v>1.3049999999999999</v>
      </c>
      <c r="G58" s="25">
        <f t="shared" si="0"/>
        <v>-0.70200000000000018</v>
      </c>
    </row>
    <row r="59" spans="1:7" x14ac:dyDescent="0.25">
      <c r="A59" s="3"/>
      <c r="B59" s="10" t="s">
        <v>187</v>
      </c>
      <c r="C59" s="59" t="s">
        <v>49</v>
      </c>
      <c r="D59" s="40">
        <v>6</v>
      </c>
      <c r="E59" s="26">
        <v>3.2</v>
      </c>
      <c r="F59" s="27">
        <v>2.5249999999999999</v>
      </c>
      <c r="G59" s="25">
        <f t="shared" si="0"/>
        <v>-0.67500000000000027</v>
      </c>
    </row>
    <row r="60" spans="1:7" ht="26.4" x14ac:dyDescent="0.25">
      <c r="A60" s="3"/>
      <c r="B60" s="10" t="s">
        <v>188</v>
      </c>
      <c r="C60" s="60"/>
      <c r="D60" s="40">
        <v>6</v>
      </c>
      <c r="E60" s="26">
        <v>1.6</v>
      </c>
      <c r="F60" s="27">
        <v>1.5169999999999999</v>
      </c>
      <c r="G60" s="25">
        <f t="shared" si="0"/>
        <v>-8.3000000000000185E-2</v>
      </c>
    </row>
    <row r="61" spans="1:7" x14ac:dyDescent="0.25">
      <c r="A61" s="3"/>
      <c r="B61" s="10" t="s">
        <v>189</v>
      </c>
      <c r="C61" s="59" t="s">
        <v>50</v>
      </c>
      <c r="D61" s="40">
        <v>5</v>
      </c>
      <c r="E61" s="26">
        <v>2</v>
      </c>
      <c r="F61" s="27">
        <v>2</v>
      </c>
      <c r="G61" s="25">
        <f t="shared" si="0"/>
        <v>0</v>
      </c>
    </row>
    <row r="62" spans="1:7" ht="26.4" x14ac:dyDescent="0.25">
      <c r="A62" s="3"/>
      <c r="B62" s="10" t="s">
        <v>190</v>
      </c>
      <c r="C62" s="60"/>
      <c r="D62" s="40">
        <v>5</v>
      </c>
      <c r="E62" s="26">
        <v>12</v>
      </c>
      <c r="F62" s="27">
        <v>8.2530000000000001</v>
      </c>
      <c r="G62" s="25">
        <f t="shared" si="0"/>
        <v>-3.7469999999999999</v>
      </c>
    </row>
    <row r="63" spans="1:7" x14ac:dyDescent="0.25">
      <c r="A63" s="3"/>
      <c r="B63" s="10" t="s">
        <v>191</v>
      </c>
      <c r="C63" s="9" t="s">
        <v>51</v>
      </c>
      <c r="D63" s="40">
        <v>7</v>
      </c>
      <c r="E63" s="26">
        <v>0.33</v>
      </c>
      <c r="F63" s="27">
        <v>0.25600000000000001</v>
      </c>
      <c r="G63" s="25">
        <f t="shared" si="0"/>
        <v>-7.400000000000001E-2</v>
      </c>
    </row>
    <row r="64" spans="1:7" ht="26.4" x14ac:dyDescent="0.25">
      <c r="A64" s="3"/>
      <c r="B64" s="10" t="s">
        <v>192</v>
      </c>
      <c r="C64" s="9" t="s">
        <v>52</v>
      </c>
      <c r="D64" s="40">
        <v>7</v>
      </c>
      <c r="E64" s="26">
        <v>0.26</v>
      </c>
      <c r="F64" s="27">
        <v>0</v>
      </c>
      <c r="G64" s="25">
        <f t="shared" si="0"/>
        <v>-0.26</v>
      </c>
    </row>
    <row r="65" spans="1:7" ht="26.4" x14ac:dyDescent="0.25">
      <c r="A65" s="3"/>
      <c r="B65" s="8" t="s">
        <v>193</v>
      </c>
      <c r="C65" s="7" t="s">
        <v>53</v>
      </c>
      <c r="D65" s="40">
        <v>7</v>
      </c>
      <c r="E65" s="26">
        <v>0.95</v>
      </c>
      <c r="F65" s="27">
        <v>0.83199999999999996</v>
      </c>
      <c r="G65" s="25">
        <f t="shared" si="0"/>
        <v>-0.11799999999999999</v>
      </c>
    </row>
    <row r="66" spans="1:7" ht="26.4" x14ac:dyDescent="0.25">
      <c r="A66" s="3"/>
      <c r="B66" s="10" t="s">
        <v>194</v>
      </c>
      <c r="C66" s="9" t="s">
        <v>54</v>
      </c>
      <c r="D66" s="40">
        <v>7</v>
      </c>
      <c r="E66" s="26">
        <v>0.25</v>
      </c>
      <c r="F66" s="27">
        <v>0</v>
      </c>
      <c r="G66" s="25">
        <f t="shared" si="0"/>
        <v>-0.25</v>
      </c>
    </row>
    <row r="67" spans="1:7" x14ac:dyDescent="0.25">
      <c r="A67" s="3"/>
      <c r="B67" s="10" t="s">
        <v>195</v>
      </c>
      <c r="C67" s="9" t="s">
        <v>55</v>
      </c>
      <c r="D67" s="40">
        <v>6</v>
      </c>
      <c r="E67" s="26">
        <v>2.15</v>
      </c>
      <c r="F67" s="27">
        <v>3.5379999999999998</v>
      </c>
      <c r="G67" s="25">
        <f t="shared" si="0"/>
        <v>1.3879999999999999</v>
      </c>
    </row>
    <row r="68" spans="1:7" x14ac:dyDescent="0.25">
      <c r="A68" s="3"/>
      <c r="B68" s="10" t="s">
        <v>196</v>
      </c>
      <c r="C68" s="9" t="s">
        <v>56</v>
      </c>
      <c r="D68" s="40">
        <v>7</v>
      </c>
      <c r="E68" s="26">
        <v>1.0840000000000001</v>
      </c>
      <c r="F68" s="27">
        <v>2.093</v>
      </c>
      <c r="G68" s="25">
        <f t="shared" si="0"/>
        <v>1.0089999999999999</v>
      </c>
    </row>
    <row r="69" spans="1:7" ht="26.25" customHeight="1" x14ac:dyDescent="0.25">
      <c r="A69" s="3"/>
      <c r="B69" s="10" t="s">
        <v>197</v>
      </c>
      <c r="C69" s="9" t="s">
        <v>57</v>
      </c>
      <c r="D69" s="40">
        <v>5</v>
      </c>
      <c r="E69" s="26">
        <v>18</v>
      </c>
      <c r="F69" s="27">
        <v>0.622</v>
      </c>
      <c r="G69" s="25">
        <f t="shared" si="0"/>
        <v>-17.378</v>
      </c>
    </row>
    <row r="70" spans="1:7" ht="26.4" x14ac:dyDescent="0.25">
      <c r="A70" s="3"/>
      <c r="B70" s="8" t="s">
        <v>198</v>
      </c>
      <c r="C70" s="7" t="s">
        <v>58</v>
      </c>
      <c r="D70" s="40">
        <v>7</v>
      </c>
      <c r="E70" s="26">
        <v>1.5049999999999999</v>
      </c>
      <c r="F70" s="27">
        <v>0</v>
      </c>
      <c r="G70" s="25">
        <f t="shared" si="0"/>
        <v>-1.5049999999999999</v>
      </c>
    </row>
    <row r="71" spans="1:7" x14ac:dyDescent="0.25">
      <c r="A71" s="3"/>
      <c r="B71" s="10" t="s">
        <v>199</v>
      </c>
      <c r="C71" s="9" t="s">
        <v>59</v>
      </c>
      <c r="D71" s="40">
        <v>6</v>
      </c>
      <c r="E71" s="26">
        <v>1.5</v>
      </c>
      <c r="F71" s="27">
        <v>1.45</v>
      </c>
      <c r="G71" s="25">
        <f t="shared" si="0"/>
        <v>-5.0000000000000044E-2</v>
      </c>
    </row>
    <row r="72" spans="1:7" ht="26.4" x14ac:dyDescent="0.25">
      <c r="A72" s="3"/>
      <c r="B72" s="10" t="s">
        <v>200</v>
      </c>
      <c r="C72" s="9" t="s">
        <v>60</v>
      </c>
      <c r="D72" s="40">
        <v>7</v>
      </c>
      <c r="E72" s="26">
        <v>0.44400000000000001</v>
      </c>
      <c r="F72" s="27">
        <v>0.33800000000000002</v>
      </c>
      <c r="G72" s="25">
        <f t="shared" si="0"/>
        <v>-0.10599999999999998</v>
      </c>
    </row>
    <row r="73" spans="1:7" x14ac:dyDescent="0.25">
      <c r="A73" s="3"/>
      <c r="B73" s="10" t="s">
        <v>201</v>
      </c>
      <c r="C73" s="9" t="s">
        <v>61</v>
      </c>
      <c r="D73" s="40">
        <v>7</v>
      </c>
      <c r="E73" s="26">
        <v>0.219</v>
      </c>
      <c r="F73" s="27">
        <v>0.151</v>
      </c>
      <c r="G73" s="25">
        <f t="shared" si="0"/>
        <v>-6.8000000000000005E-2</v>
      </c>
    </row>
    <row r="74" spans="1:7" ht="26.4" x14ac:dyDescent="0.25">
      <c r="A74" s="3"/>
      <c r="B74" s="10" t="s">
        <v>202</v>
      </c>
      <c r="C74" s="9" t="s">
        <v>62</v>
      </c>
      <c r="D74" s="40">
        <v>7</v>
      </c>
      <c r="E74" s="26">
        <v>0.6</v>
      </c>
      <c r="F74" s="27">
        <v>0.112</v>
      </c>
      <c r="G74" s="25">
        <f t="shared" si="0"/>
        <v>-0.48799999999999999</v>
      </c>
    </row>
    <row r="75" spans="1:7" ht="28.8" customHeight="1" x14ac:dyDescent="0.25">
      <c r="A75" s="3"/>
      <c r="B75" s="10" t="s">
        <v>203</v>
      </c>
      <c r="C75" s="9" t="s">
        <v>63</v>
      </c>
      <c r="D75" s="40">
        <v>6</v>
      </c>
      <c r="E75" s="26">
        <v>2.895</v>
      </c>
      <c r="F75" s="27">
        <v>2</v>
      </c>
      <c r="G75" s="25">
        <f t="shared" si="0"/>
        <v>-0.89500000000000002</v>
      </c>
    </row>
    <row r="76" spans="1:7" ht="26.4" x14ac:dyDescent="0.25">
      <c r="A76" s="3"/>
      <c r="B76" s="10" t="s">
        <v>204</v>
      </c>
      <c r="C76" s="9" t="s">
        <v>64</v>
      </c>
      <c r="D76" s="40">
        <v>7</v>
      </c>
      <c r="E76" s="26">
        <v>1</v>
      </c>
      <c r="F76" s="27">
        <v>0</v>
      </c>
      <c r="G76" s="25">
        <f t="shared" si="0"/>
        <v>-1</v>
      </c>
    </row>
    <row r="77" spans="1:7" x14ac:dyDescent="0.25">
      <c r="A77" s="3"/>
      <c r="B77" s="10" t="s">
        <v>205</v>
      </c>
      <c r="C77" s="9" t="s">
        <v>65</v>
      </c>
      <c r="D77" s="40">
        <v>6</v>
      </c>
      <c r="E77" s="26">
        <v>20</v>
      </c>
      <c r="F77" s="28">
        <v>0</v>
      </c>
      <c r="G77" s="25">
        <f t="shared" si="0"/>
        <v>-20</v>
      </c>
    </row>
    <row r="78" spans="1:7" ht="39.6" x14ac:dyDescent="0.25">
      <c r="A78" s="3"/>
      <c r="B78" s="10" t="s">
        <v>206</v>
      </c>
      <c r="C78" s="9" t="s">
        <v>66</v>
      </c>
      <c r="D78" s="40">
        <v>6</v>
      </c>
      <c r="E78" s="26">
        <v>2.81</v>
      </c>
      <c r="F78" s="28">
        <v>2.7280000000000002</v>
      </c>
      <c r="G78" s="25">
        <f t="shared" si="0"/>
        <v>-8.1999999999999851E-2</v>
      </c>
    </row>
    <row r="79" spans="1:7" ht="26.4" x14ac:dyDescent="0.25">
      <c r="A79" s="3"/>
      <c r="B79" s="8" t="s">
        <v>207</v>
      </c>
      <c r="C79" s="7" t="s">
        <v>67</v>
      </c>
      <c r="D79" s="40">
        <v>6</v>
      </c>
      <c r="E79" s="26">
        <v>2.2999999999999998</v>
      </c>
      <c r="F79" s="28">
        <v>5.7309999999999999</v>
      </c>
      <c r="G79" s="25">
        <f t="shared" ref="G79:G141" si="1">F79-E79</f>
        <v>3.431</v>
      </c>
    </row>
    <row r="80" spans="1:7" ht="26.4" x14ac:dyDescent="0.25">
      <c r="A80" s="3"/>
      <c r="B80" s="10" t="s">
        <v>208</v>
      </c>
      <c r="C80" s="9" t="s">
        <v>68</v>
      </c>
      <c r="D80" s="40">
        <v>5</v>
      </c>
      <c r="E80" s="26">
        <v>3.8</v>
      </c>
      <c r="F80" s="27">
        <v>4.5229999999999997</v>
      </c>
      <c r="G80" s="25">
        <f t="shared" si="1"/>
        <v>0.72299999999999986</v>
      </c>
    </row>
    <row r="81" spans="1:7" ht="27" customHeight="1" x14ac:dyDescent="0.25">
      <c r="A81" s="18"/>
      <c r="B81" s="52" t="s">
        <v>209</v>
      </c>
      <c r="C81" s="9" t="s">
        <v>307</v>
      </c>
      <c r="D81" s="71">
        <v>6</v>
      </c>
      <c r="E81" s="33">
        <v>4.0999999999999996</v>
      </c>
      <c r="F81" s="34">
        <v>3.7189999999999999</v>
      </c>
      <c r="G81" s="35">
        <f t="shared" si="1"/>
        <v>-0.38099999999999978</v>
      </c>
    </row>
    <row r="82" spans="1:7" ht="26.4" x14ac:dyDescent="0.25">
      <c r="A82" s="3"/>
      <c r="B82" s="10" t="s">
        <v>210</v>
      </c>
      <c r="C82" s="10" t="s">
        <v>69</v>
      </c>
      <c r="D82" s="40">
        <v>7</v>
      </c>
      <c r="E82" s="26">
        <v>0.64</v>
      </c>
      <c r="F82" s="27">
        <v>0.26400000000000001</v>
      </c>
      <c r="G82" s="25">
        <f>F82-E82</f>
        <v>-0.376</v>
      </c>
    </row>
    <row r="83" spans="1:7" ht="26.4" x14ac:dyDescent="0.25">
      <c r="A83" s="3"/>
      <c r="B83" s="10" t="s">
        <v>211</v>
      </c>
      <c r="C83" s="10" t="s">
        <v>70</v>
      </c>
      <c r="D83" s="40">
        <v>6</v>
      </c>
      <c r="E83" s="26">
        <v>1.7889999999999999</v>
      </c>
      <c r="F83" s="27">
        <v>0.97599999999999998</v>
      </c>
      <c r="G83" s="25">
        <f t="shared" si="1"/>
        <v>-0.81299999999999994</v>
      </c>
    </row>
    <row r="84" spans="1:7" ht="39.6" x14ac:dyDescent="0.25">
      <c r="A84" s="19"/>
      <c r="B84" s="74" t="s">
        <v>212</v>
      </c>
      <c r="C84" s="24" t="s">
        <v>71</v>
      </c>
      <c r="D84" s="73">
        <v>6</v>
      </c>
      <c r="E84" s="36">
        <v>1.7230000000000001</v>
      </c>
      <c r="F84" s="37">
        <v>0.76400000000000001</v>
      </c>
      <c r="G84" s="38">
        <f t="shared" si="1"/>
        <v>-0.95900000000000007</v>
      </c>
    </row>
    <row r="85" spans="1:7" ht="26.4" x14ac:dyDescent="0.25">
      <c r="A85" s="3"/>
      <c r="B85" s="8" t="s">
        <v>213</v>
      </c>
      <c r="C85" s="7" t="s">
        <v>72</v>
      </c>
      <c r="D85" s="40">
        <v>5</v>
      </c>
      <c r="E85" s="26">
        <v>33.581000000000003</v>
      </c>
      <c r="F85" s="27">
        <v>28.239000000000001</v>
      </c>
      <c r="G85" s="25">
        <f t="shared" si="1"/>
        <v>-5.3420000000000023</v>
      </c>
    </row>
    <row r="86" spans="1:7" ht="26.4" x14ac:dyDescent="0.25">
      <c r="A86" s="3"/>
      <c r="B86" s="10" t="s">
        <v>214</v>
      </c>
      <c r="C86" s="9" t="s">
        <v>73</v>
      </c>
      <c r="D86" s="40">
        <v>6</v>
      </c>
      <c r="E86" s="26">
        <v>1.8</v>
      </c>
      <c r="F86" s="27">
        <v>1.2629999999999999</v>
      </c>
      <c r="G86" s="25">
        <f t="shared" si="1"/>
        <v>-0.53700000000000014</v>
      </c>
    </row>
    <row r="87" spans="1:7" ht="42.6" customHeight="1" x14ac:dyDescent="0.25">
      <c r="A87" s="3"/>
      <c r="B87" s="8" t="s">
        <v>215</v>
      </c>
      <c r="C87" s="7" t="s">
        <v>74</v>
      </c>
      <c r="D87" s="40">
        <v>4</v>
      </c>
      <c r="E87" s="26">
        <v>179.73400000000001</v>
      </c>
      <c r="F87" s="27">
        <v>180.18700000000001</v>
      </c>
      <c r="G87" s="25">
        <f t="shared" si="1"/>
        <v>0.45300000000000296</v>
      </c>
    </row>
    <row r="88" spans="1:7" ht="26.4" x14ac:dyDescent="0.25">
      <c r="A88" s="3"/>
      <c r="B88" s="10" t="s">
        <v>216</v>
      </c>
      <c r="C88" s="9" t="s">
        <v>75</v>
      </c>
      <c r="D88" s="40">
        <v>5</v>
      </c>
      <c r="E88" s="26">
        <v>0</v>
      </c>
      <c r="F88" s="27">
        <v>0</v>
      </c>
      <c r="G88" s="25">
        <f t="shared" si="1"/>
        <v>0</v>
      </c>
    </row>
    <row r="89" spans="1:7" ht="26.4" x14ac:dyDescent="0.25">
      <c r="A89" s="3"/>
      <c r="B89" s="8" t="s">
        <v>217</v>
      </c>
      <c r="C89" s="67" t="s">
        <v>76</v>
      </c>
      <c r="D89" s="41">
        <v>6</v>
      </c>
      <c r="E89" s="26">
        <v>5</v>
      </c>
      <c r="F89" s="51">
        <v>3.8039999999999998</v>
      </c>
      <c r="G89" s="25">
        <f t="shared" si="1"/>
        <v>-1.1960000000000002</v>
      </c>
    </row>
    <row r="90" spans="1:7" ht="23.25" customHeight="1" x14ac:dyDescent="0.25">
      <c r="A90" s="3"/>
      <c r="B90" s="10" t="s">
        <v>218</v>
      </c>
      <c r="C90" s="66"/>
      <c r="D90" s="40">
        <v>5</v>
      </c>
      <c r="E90" s="26">
        <v>14.49</v>
      </c>
      <c r="F90" s="27">
        <v>5.51</v>
      </c>
      <c r="G90" s="25">
        <f t="shared" si="1"/>
        <v>-8.98</v>
      </c>
    </row>
    <row r="91" spans="1:7" ht="39.6" x14ac:dyDescent="0.25">
      <c r="A91" s="3"/>
      <c r="B91" s="8" t="s">
        <v>219</v>
      </c>
      <c r="C91" s="24" t="s">
        <v>77</v>
      </c>
      <c r="D91" s="40">
        <v>4</v>
      </c>
      <c r="E91" s="26">
        <v>230</v>
      </c>
      <c r="F91" s="27">
        <v>206.96299999999999</v>
      </c>
      <c r="G91" s="25">
        <f t="shared" si="1"/>
        <v>-23.037000000000006</v>
      </c>
    </row>
    <row r="92" spans="1:7" ht="26.4" x14ac:dyDescent="0.25">
      <c r="A92" s="3"/>
      <c r="B92" s="10" t="s">
        <v>220</v>
      </c>
      <c r="C92" s="9" t="s">
        <v>78</v>
      </c>
      <c r="D92" s="40">
        <v>6</v>
      </c>
      <c r="E92" s="26">
        <v>3</v>
      </c>
      <c r="F92" s="27">
        <v>0</v>
      </c>
      <c r="G92" s="25">
        <f t="shared" si="1"/>
        <v>-3</v>
      </c>
    </row>
    <row r="93" spans="1:7" ht="30.75" customHeight="1" x14ac:dyDescent="0.25">
      <c r="A93" s="3"/>
      <c r="B93" s="8" t="s">
        <v>221</v>
      </c>
      <c r="C93" s="7" t="s">
        <v>308</v>
      </c>
      <c r="D93" s="40">
        <v>6</v>
      </c>
      <c r="E93" s="26">
        <v>2.4820000000000002</v>
      </c>
      <c r="F93" s="27">
        <v>13.23</v>
      </c>
      <c r="G93" s="25">
        <f t="shared" si="1"/>
        <v>10.748000000000001</v>
      </c>
    </row>
    <row r="94" spans="1:7" ht="26.4" x14ac:dyDescent="0.25">
      <c r="A94" s="3"/>
      <c r="B94" s="10" t="s">
        <v>222</v>
      </c>
      <c r="C94" s="9" t="s">
        <v>79</v>
      </c>
      <c r="D94" s="40">
        <v>6</v>
      </c>
      <c r="E94" s="26">
        <v>4.5609999999999999</v>
      </c>
      <c r="F94" s="27">
        <v>6.8579999999999997</v>
      </c>
      <c r="G94" s="25">
        <f t="shared" si="1"/>
        <v>2.2969999999999997</v>
      </c>
    </row>
    <row r="95" spans="1:7" ht="26.4" x14ac:dyDescent="0.25">
      <c r="A95" s="3"/>
      <c r="B95" s="8" t="s">
        <v>223</v>
      </c>
      <c r="C95" s="7" t="s">
        <v>80</v>
      </c>
      <c r="D95" s="40">
        <v>6</v>
      </c>
      <c r="E95" s="26">
        <v>3.2850000000000001</v>
      </c>
      <c r="F95" s="27">
        <v>3.24</v>
      </c>
      <c r="G95" s="25">
        <f t="shared" si="1"/>
        <v>-4.4999999999999929E-2</v>
      </c>
    </row>
    <row r="96" spans="1:7" ht="26.4" x14ac:dyDescent="0.25">
      <c r="A96" s="3"/>
      <c r="B96" s="10" t="s">
        <v>224</v>
      </c>
      <c r="C96" s="9" t="s">
        <v>138</v>
      </c>
      <c r="D96" s="40">
        <v>6</v>
      </c>
      <c r="E96" s="26">
        <v>2</v>
      </c>
      <c r="F96" s="27">
        <v>1.5229999999999999</v>
      </c>
      <c r="G96" s="25">
        <f t="shared" si="1"/>
        <v>-0.47700000000000009</v>
      </c>
    </row>
    <row r="97" spans="1:7" ht="26.4" x14ac:dyDescent="0.25">
      <c r="A97" s="3"/>
      <c r="B97" s="8" t="s">
        <v>225</v>
      </c>
      <c r="C97" s="7" t="s">
        <v>81</v>
      </c>
      <c r="D97" s="40">
        <v>7</v>
      </c>
      <c r="E97" s="26">
        <v>0.8</v>
      </c>
      <c r="F97" s="48">
        <v>0.436</v>
      </c>
      <c r="G97" s="25">
        <f t="shared" si="1"/>
        <v>-0.36400000000000005</v>
      </c>
    </row>
    <row r="98" spans="1:7" x14ac:dyDescent="0.25">
      <c r="A98" s="3"/>
      <c r="B98" s="10" t="s">
        <v>226</v>
      </c>
      <c r="C98" s="54" t="s">
        <v>82</v>
      </c>
      <c r="D98" s="40">
        <v>7</v>
      </c>
      <c r="E98" s="26">
        <v>0.5</v>
      </c>
      <c r="F98" s="48">
        <v>0</v>
      </c>
      <c r="G98" s="25">
        <f t="shared" si="1"/>
        <v>-0.5</v>
      </c>
    </row>
    <row r="99" spans="1:7" ht="25.2" x14ac:dyDescent="0.25">
      <c r="A99" s="3"/>
      <c r="B99" s="22" t="s">
        <v>227</v>
      </c>
      <c r="C99" s="7" t="s">
        <v>83</v>
      </c>
      <c r="D99" s="40">
        <v>5</v>
      </c>
      <c r="E99" s="26">
        <v>21.6</v>
      </c>
      <c r="F99" s="27">
        <v>38.308999999999997</v>
      </c>
      <c r="G99" s="25">
        <f t="shared" si="1"/>
        <v>16.708999999999996</v>
      </c>
    </row>
    <row r="100" spans="1:7" ht="26.4" x14ac:dyDescent="0.25">
      <c r="A100" s="3"/>
      <c r="B100" s="10" t="s">
        <v>163</v>
      </c>
      <c r="C100" s="9" t="s">
        <v>84</v>
      </c>
      <c r="D100" s="40">
        <v>6</v>
      </c>
      <c r="E100" s="26">
        <v>3.5880000000000001</v>
      </c>
      <c r="F100" s="27">
        <v>8.8279999999999994</v>
      </c>
      <c r="G100" s="25">
        <f t="shared" si="1"/>
        <v>5.2399999999999993</v>
      </c>
    </row>
    <row r="101" spans="1:7" x14ac:dyDescent="0.25">
      <c r="A101" s="3"/>
      <c r="B101" s="10" t="s">
        <v>228</v>
      </c>
      <c r="C101" s="9" t="s">
        <v>85</v>
      </c>
      <c r="D101" s="40">
        <v>7</v>
      </c>
      <c r="E101" s="26">
        <v>0.76600000000000001</v>
      </c>
      <c r="F101" s="27">
        <v>0</v>
      </c>
      <c r="G101" s="25">
        <f t="shared" si="1"/>
        <v>-0.76600000000000001</v>
      </c>
    </row>
    <row r="102" spans="1:7" ht="26.4" x14ac:dyDescent="0.25">
      <c r="A102" s="3"/>
      <c r="B102" s="8" t="s">
        <v>229</v>
      </c>
      <c r="C102" s="7" t="s">
        <v>86</v>
      </c>
      <c r="D102" s="40">
        <v>6</v>
      </c>
      <c r="E102" s="26">
        <v>6.2279999999999998</v>
      </c>
      <c r="F102" s="27">
        <v>1.87</v>
      </c>
      <c r="G102" s="25">
        <f t="shared" si="1"/>
        <v>-4.3579999999999997</v>
      </c>
    </row>
    <row r="103" spans="1:7" ht="26.4" x14ac:dyDescent="0.25">
      <c r="A103" s="3"/>
      <c r="B103" s="10" t="s">
        <v>230</v>
      </c>
      <c r="C103" s="9" t="s">
        <v>87</v>
      </c>
      <c r="D103" s="40">
        <v>6</v>
      </c>
      <c r="E103" s="26">
        <v>1.2</v>
      </c>
      <c r="F103" s="27">
        <v>1.486</v>
      </c>
      <c r="G103" s="25">
        <f t="shared" si="1"/>
        <v>0.28600000000000003</v>
      </c>
    </row>
    <row r="104" spans="1:7" x14ac:dyDescent="0.25">
      <c r="A104" s="3"/>
      <c r="B104" s="8" t="s">
        <v>231</v>
      </c>
      <c r="C104" s="7" t="s">
        <v>88</v>
      </c>
      <c r="D104" s="40">
        <v>6</v>
      </c>
      <c r="E104" s="26">
        <v>2.7</v>
      </c>
      <c r="F104" s="27">
        <v>1.343</v>
      </c>
      <c r="G104" s="25">
        <f t="shared" si="1"/>
        <v>-1.3570000000000002</v>
      </c>
    </row>
    <row r="105" spans="1:7" ht="25.2" x14ac:dyDescent="0.25">
      <c r="A105" s="3"/>
      <c r="B105" s="23" t="s">
        <v>232</v>
      </c>
      <c r="C105" s="67" t="s">
        <v>89</v>
      </c>
      <c r="D105" s="40">
        <v>6</v>
      </c>
      <c r="E105" s="26">
        <v>3</v>
      </c>
      <c r="F105" s="27">
        <v>1.2170000000000001</v>
      </c>
      <c r="G105" s="25">
        <f t="shared" si="1"/>
        <v>-1.7829999999999999</v>
      </c>
    </row>
    <row r="106" spans="1:7" ht="39.6" x14ac:dyDescent="0.25">
      <c r="A106" s="3"/>
      <c r="B106" s="21" t="s">
        <v>233</v>
      </c>
      <c r="C106" s="65"/>
      <c r="D106" s="40">
        <v>7</v>
      </c>
      <c r="E106" s="26">
        <v>0.7</v>
      </c>
      <c r="F106" s="27">
        <v>0.46600000000000003</v>
      </c>
      <c r="G106" s="25">
        <f t="shared" si="1"/>
        <v>-0.23399999999999993</v>
      </c>
    </row>
    <row r="107" spans="1:7" ht="26.4" x14ac:dyDescent="0.25">
      <c r="A107" s="3"/>
      <c r="B107" s="10" t="s">
        <v>234</v>
      </c>
      <c r="C107" s="66"/>
      <c r="D107" s="40">
        <v>7</v>
      </c>
      <c r="E107" s="26">
        <v>0.9</v>
      </c>
      <c r="F107" s="27">
        <v>0.48</v>
      </c>
      <c r="G107" s="25">
        <f t="shared" si="1"/>
        <v>-0.42000000000000004</v>
      </c>
    </row>
    <row r="108" spans="1:7" x14ac:dyDescent="0.25">
      <c r="A108" s="3"/>
      <c r="B108" s="21" t="s">
        <v>235</v>
      </c>
      <c r="C108" s="67" t="s">
        <v>90</v>
      </c>
      <c r="D108" s="40">
        <v>7</v>
      </c>
      <c r="E108" s="26">
        <v>0.9</v>
      </c>
      <c r="F108" s="27">
        <v>0.58199999999999996</v>
      </c>
      <c r="G108" s="25">
        <f t="shared" si="1"/>
        <v>-0.31800000000000006</v>
      </c>
    </row>
    <row r="109" spans="1:7" x14ac:dyDescent="0.25">
      <c r="A109" s="3"/>
      <c r="B109" s="8" t="s">
        <v>236</v>
      </c>
      <c r="C109" s="65"/>
      <c r="D109" s="40">
        <v>7</v>
      </c>
      <c r="E109" s="26">
        <v>0.8</v>
      </c>
      <c r="F109" s="27">
        <v>0.55500000000000005</v>
      </c>
      <c r="G109" s="25">
        <f t="shared" si="1"/>
        <v>-0.245</v>
      </c>
    </row>
    <row r="110" spans="1:7" x14ac:dyDescent="0.25">
      <c r="A110" s="3"/>
      <c r="B110" s="10" t="s">
        <v>237</v>
      </c>
      <c r="C110" s="66"/>
      <c r="D110" s="40">
        <v>7</v>
      </c>
      <c r="E110" s="26">
        <v>0.6</v>
      </c>
      <c r="F110" s="27">
        <v>0.70799999999999996</v>
      </c>
      <c r="G110" s="25">
        <f t="shared" si="1"/>
        <v>0.10799999999999998</v>
      </c>
    </row>
    <row r="111" spans="1:7" ht="26.4" x14ac:dyDescent="0.25">
      <c r="A111" s="3"/>
      <c r="B111" s="8" t="s">
        <v>238</v>
      </c>
      <c r="C111" s="24" t="s">
        <v>91</v>
      </c>
      <c r="D111" s="40">
        <v>7</v>
      </c>
      <c r="E111" s="26">
        <v>0.7</v>
      </c>
      <c r="F111" s="27">
        <v>0.7</v>
      </c>
      <c r="G111" s="25">
        <f t="shared" si="1"/>
        <v>0</v>
      </c>
    </row>
    <row r="112" spans="1:7" ht="26.4" x14ac:dyDescent="0.25">
      <c r="A112" s="3"/>
      <c r="B112" s="10" t="s">
        <v>239</v>
      </c>
      <c r="C112" s="9" t="s">
        <v>92</v>
      </c>
      <c r="D112" s="40">
        <v>6</v>
      </c>
      <c r="E112" s="26">
        <v>4.62</v>
      </c>
      <c r="F112" s="27">
        <v>3.4289999999999998</v>
      </c>
      <c r="G112" s="25">
        <f t="shared" si="1"/>
        <v>-1.1910000000000003</v>
      </c>
    </row>
    <row r="113" spans="1:7" ht="43.2" customHeight="1" x14ac:dyDescent="0.25">
      <c r="A113" s="18"/>
      <c r="B113" s="52" t="s">
        <v>240</v>
      </c>
      <c r="C113" s="9" t="s">
        <v>93</v>
      </c>
      <c r="D113" s="75">
        <v>6</v>
      </c>
      <c r="E113" s="33">
        <v>0.88400000000000001</v>
      </c>
      <c r="F113" s="34">
        <v>2.3679999999999999</v>
      </c>
      <c r="G113" s="35">
        <f t="shared" si="1"/>
        <v>1.484</v>
      </c>
    </row>
    <row r="114" spans="1:7" ht="39.6" x14ac:dyDescent="0.25">
      <c r="A114" s="3"/>
      <c r="B114" s="10" t="s">
        <v>241</v>
      </c>
      <c r="C114" s="76" t="s">
        <v>94</v>
      </c>
      <c r="D114" s="40">
        <v>7</v>
      </c>
      <c r="E114" s="26">
        <v>0.9</v>
      </c>
      <c r="F114" s="27">
        <v>1.7430000000000001</v>
      </c>
      <c r="G114" s="25">
        <f t="shared" si="1"/>
        <v>0.84300000000000008</v>
      </c>
    </row>
    <row r="115" spans="1:7" ht="39.6" x14ac:dyDescent="0.25">
      <c r="A115" s="3"/>
      <c r="B115" s="10" t="s">
        <v>242</v>
      </c>
      <c r="C115" s="77"/>
      <c r="D115" s="40">
        <v>6</v>
      </c>
      <c r="E115" s="26">
        <v>1.8</v>
      </c>
      <c r="F115" s="27">
        <v>2.5089999999999999</v>
      </c>
      <c r="G115" s="25">
        <f t="shared" si="1"/>
        <v>0.70899999999999985</v>
      </c>
    </row>
    <row r="116" spans="1:7" x14ac:dyDescent="0.25">
      <c r="A116" s="3"/>
      <c r="B116" s="10" t="s">
        <v>243</v>
      </c>
      <c r="C116" s="10" t="s">
        <v>95</v>
      </c>
      <c r="D116" s="40">
        <v>6</v>
      </c>
      <c r="E116" s="26">
        <v>8.8480000000000008</v>
      </c>
      <c r="F116" s="27">
        <v>9.9550000000000001</v>
      </c>
      <c r="G116" s="25">
        <f t="shared" si="1"/>
        <v>1.1069999999999993</v>
      </c>
    </row>
    <row r="117" spans="1:7" ht="26.4" x14ac:dyDescent="0.25">
      <c r="A117" s="19"/>
      <c r="B117" s="53" t="s">
        <v>244</v>
      </c>
      <c r="C117" s="8" t="s">
        <v>96</v>
      </c>
      <c r="D117" s="73">
        <v>6</v>
      </c>
      <c r="E117" s="36">
        <v>7</v>
      </c>
      <c r="F117" s="37">
        <v>7</v>
      </c>
      <c r="G117" s="38">
        <f t="shared" si="1"/>
        <v>0</v>
      </c>
    </row>
    <row r="118" spans="1:7" ht="39.6" x14ac:dyDescent="0.25">
      <c r="A118" s="3"/>
      <c r="B118" s="8" t="s">
        <v>245</v>
      </c>
      <c r="C118" s="7" t="s">
        <v>97</v>
      </c>
      <c r="D118" s="40">
        <v>6</v>
      </c>
      <c r="E118" s="26">
        <v>3.3</v>
      </c>
      <c r="F118" s="27">
        <v>2.444</v>
      </c>
      <c r="G118" s="25">
        <f t="shared" si="1"/>
        <v>-0.85599999999999987</v>
      </c>
    </row>
    <row r="119" spans="1:7" ht="26.4" x14ac:dyDescent="0.25">
      <c r="A119" s="3"/>
      <c r="B119" s="10" t="s">
        <v>246</v>
      </c>
      <c r="C119" s="45" t="s">
        <v>98</v>
      </c>
      <c r="D119" s="40">
        <v>6</v>
      </c>
      <c r="E119" s="47">
        <v>4</v>
      </c>
      <c r="F119" s="27">
        <v>1.911</v>
      </c>
      <c r="G119" s="25">
        <f t="shared" si="1"/>
        <v>-2.089</v>
      </c>
    </row>
    <row r="120" spans="1:7" ht="26.4" x14ac:dyDescent="0.25">
      <c r="A120" s="3"/>
      <c r="B120" s="10" t="s">
        <v>247</v>
      </c>
      <c r="C120" s="9" t="s">
        <v>99</v>
      </c>
      <c r="D120" s="40">
        <v>7</v>
      </c>
      <c r="E120" s="26">
        <v>1</v>
      </c>
      <c r="F120" s="27">
        <v>0.74</v>
      </c>
      <c r="G120" s="25">
        <f>F120-E120</f>
        <v>-0.26</v>
      </c>
    </row>
    <row r="121" spans="1:7" x14ac:dyDescent="0.25">
      <c r="A121" s="3"/>
      <c r="B121" s="8" t="s">
        <v>248</v>
      </c>
      <c r="C121" s="7" t="s">
        <v>100</v>
      </c>
      <c r="D121" s="40">
        <v>7</v>
      </c>
      <c r="E121" s="26">
        <v>0.6</v>
      </c>
      <c r="F121" s="27">
        <v>0.38900000000000001</v>
      </c>
      <c r="G121" s="25">
        <f t="shared" si="1"/>
        <v>-0.21099999999999997</v>
      </c>
    </row>
    <row r="122" spans="1:7" x14ac:dyDescent="0.25">
      <c r="A122" s="3"/>
      <c r="B122" s="10" t="s">
        <v>164</v>
      </c>
      <c r="C122" s="9" t="s">
        <v>101</v>
      </c>
      <c r="D122" s="40">
        <v>3</v>
      </c>
      <c r="E122" s="26">
        <v>1209.6590000000001</v>
      </c>
      <c r="F122" s="27">
        <v>1997.789</v>
      </c>
      <c r="G122" s="25">
        <f t="shared" si="1"/>
        <v>788.12999999999988</v>
      </c>
    </row>
    <row r="123" spans="1:7" x14ac:dyDescent="0.25">
      <c r="A123" s="3"/>
      <c r="B123" s="8" t="s">
        <v>249</v>
      </c>
      <c r="C123" s="7" t="s">
        <v>102</v>
      </c>
      <c r="D123" s="40">
        <v>6</v>
      </c>
      <c r="E123" s="26">
        <v>1.5</v>
      </c>
      <c r="F123" s="27">
        <v>0</v>
      </c>
      <c r="G123" s="25">
        <f t="shared" si="1"/>
        <v>-1.5</v>
      </c>
    </row>
    <row r="124" spans="1:7" ht="26.4" x14ac:dyDescent="0.25">
      <c r="A124" s="3"/>
      <c r="B124" s="10" t="s">
        <v>250</v>
      </c>
      <c r="C124" s="9" t="s">
        <v>103</v>
      </c>
      <c r="D124" s="40">
        <v>7</v>
      </c>
      <c r="E124" s="26">
        <v>0.80100000000000005</v>
      </c>
      <c r="F124" s="27">
        <v>1.08</v>
      </c>
      <c r="G124" s="25">
        <f t="shared" si="1"/>
        <v>0.27900000000000003</v>
      </c>
    </row>
    <row r="125" spans="1:7" ht="26.4" x14ac:dyDescent="0.25">
      <c r="A125" s="3"/>
      <c r="B125" s="10" t="s">
        <v>252</v>
      </c>
      <c r="C125" s="9" t="s">
        <v>104</v>
      </c>
      <c r="D125" s="40">
        <v>7</v>
      </c>
      <c r="E125" s="26">
        <v>0.7</v>
      </c>
      <c r="F125" s="27">
        <v>8.2000000000000003E-2</v>
      </c>
      <c r="G125" s="25">
        <f t="shared" si="1"/>
        <v>-0.61799999999999999</v>
      </c>
    </row>
    <row r="126" spans="1:7" ht="26.4" x14ac:dyDescent="0.25">
      <c r="A126" s="3"/>
      <c r="B126" s="8" t="s">
        <v>253</v>
      </c>
      <c r="C126" s="64" t="s">
        <v>105</v>
      </c>
      <c r="D126" s="40">
        <v>5</v>
      </c>
      <c r="E126" s="26">
        <v>4</v>
      </c>
      <c r="F126" s="27">
        <v>7.5650000000000004</v>
      </c>
      <c r="G126" s="25">
        <f t="shared" si="1"/>
        <v>3.5650000000000004</v>
      </c>
    </row>
    <row r="127" spans="1:7" x14ac:dyDescent="0.25">
      <c r="A127" s="3"/>
      <c r="B127" s="10" t="s">
        <v>254</v>
      </c>
      <c r="C127" s="65"/>
      <c r="D127" s="40">
        <v>5</v>
      </c>
      <c r="E127" s="26">
        <v>1.5</v>
      </c>
      <c r="F127" s="27">
        <v>3.8919999999999999</v>
      </c>
      <c r="G127" s="25">
        <f t="shared" si="1"/>
        <v>2.3919999999999999</v>
      </c>
    </row>
    <row r="128" spans="1:7" ht="26.4" x14ac:dyDescent="0.25">
      <c r="A128" s="3"/>
      <c r="B128" s="10" t="s">
        <v>255</v>
      </c>
      <c r="C128" s="65"/>
      <c r="D128" s="40">
        <v>5</v>
      </c>
      <c r="E128" s="26">
        <v>1.3</v>
      </c>
      <c r="F128" s="27">
        <v>0</v>
      </c>
      <c r="G128" s="25">
        <f t="shared" si="1"/>
        <v>-1.3</v>
      </c>
    </row>
    <row r="129" spans="1:7" ht="26.4" x14ac:dyDescent="0.25">
      <c r="A129" s="3"/>
      <c r="B129" s="10" t="s">
        <v>256</v>
      </c>
      <c r="C129" s="68"/>
      <c r="D129" s="40">
        <v>5</v>
      </c>
      <c r="E129" s="26">
        <v>26</v>
      </c>
      <c r="F129" s="27">
        <v>333.71499999999997</v>
      </c>
      <c r="G129" s="25">
        <f t="shared" si="1"/>
        <v>307.71499999999997</v>
      </c>
    </row>
    <row r="130" spans="1:7" ht="26.4" x14ac:dyDescent="0.25">
      <c r="A130" s="3"/>
      <c r="B130" s="8" t="s">
        <v>257</v>
      </c>
      <c r="C130" s="7" t="s">
        <v>106</v>
      </c>
      <c r="D130" s="40">
        <v>7</v>
      </c>
      <c r="E130" s="26">
        <v>1.304</v>
      </c>
      <c r="F130" s="27">
        <v>3.0779999999999998</v>
      </c>
      <c r="G130" s="25">
        <f t="shared" si="1"/>
        <v>1.7739999999999998</v>
      </c>
    </row>
    <row r="131" spans="1:7" ht="26.4" x14ac:dyDescent="0.25">
      <c r="A131" s="3"/>
      <c r="B131" s="10" t="s">
        <v>258</v>
      </c>
      <c r="C131" s="9" t="s">
        <v>107</v>
      </c>
      <c r="D131" s="40">
        <v>6</v>
      </c>
      <c r="E131" s="26">
        <v>2</v>
      </c>
      <c r="F131" s="27">
        <v>1.4359999999999999</v>
      </c>
      <c r="G131" s="25">
        <f t="shared" si="1"/>
        <v>-0.56400000000000006</v>
      </c>
    </row>
    <row r="132" spans="1:7" ht="26.4" x14ac:dyDescent="0.25">
      <c r="A132" s="3"/>
      <c r="B132" s="8" t="s">
        <v>259</v>
      </c>
      <c r="C132" s="7" t="s">
        <v>108</v>
      </c>
      <c r="D132" s="40">
        <v>7</v>
      </c>
      <c r="E132" s="26">
        <v>0.2</v>
      </c>
      <c r="F132" s="27">
        <v>0</v>
      </c>
      <c r="G132" s="25">
        <f t="shared" si="1"/>
        <v>-0.2</v>
      </c>
    </row>
    <row r="133" spans="1:7" ht="26.4" x14ac:dyDescent="0.25">
      <c r="A133" s="3"/>
      <c r="B133" s="10" t="s">
        <v>260</v>
      </c>
      <c r="C133" s="9" t="s">
        <v>109</v>
      </c>
      <c r="D133" s="40">
        <v>6</v>
      </c>
      <c r="E133" s="26">
        <v>1.81</v>
      </c>
      <c r="F133" s="27">
        <v>1.3440000000000001</v>
      </c>
      <c r="G133" s="25">
        <f t="shared" si="1"/>
        <v>-0.46599999999999997</v>
      </c>
    </row>
    <row r="134" spans="1:7" ht="26.4" x14ac:dyDescent="0.25">
      <c r="A134" s="3"/>
      <c r="B134" s="8" t="s">
        <v>261</v>
      </c>
      <c r="C134" s="7" t="s">
        <v>110</v>
      </c>
      <c r="D134" s="40">
        <v>6</v>
      </c>
      <c r="E134" s="26">
        <v>11.5</v>
      </c>
      <c r="F134" s="27">
        <v>9.5380000000000003</v>
      </c>
      <c r="G134" s="25">
        <f t="shared" si="1"/>
        <v>-1.9619999999999997</v>
      </c>
    </row>
    <row r="135" spans="1:7" ht="26.4" x14ac:dyDescent="0.25">
      <c r="A135" s="3"/>
      <c r="B135" s="10" t="s">
        <v>262</v>
      </c>
      <c r="C135" s="9" t="s">
        <v>111</v>
      </c>
      <c r="D135" s="40">
        <v>6</v>
      </c>
      <c r="E135" s="26">
        <v>4.5</v>
      </c>
      <c r="F135" s="27">
        <v>2.1429999999999998</v>
      </c>
      <c r="G135" s="25">
        <f t="shared" si="1"/>
        <v>-2.3570000000000002</v>
      </c>
    </row>
    <row r="136" spans="1:7" ht="39.6" x14ac:dyDescent="0.25">
      <c r="A136" s="3"/>
      <c r="B136" s="8" t="s">
        <v>263</v>
      </c>
      <c r="C136" s="7" t="s">
        <v>112</v>
      </c>
      <c r="D136" s="40">
        <v>6</v>
      </c>
      <c r="E136" s="26">
        <v>1.851</v>
      </c>
      <c r="F136" s="27">
        <v>1.07</v>
      </c>
      <c r="G136" s="25">
        <f t="shared" si="1"/>
        <v>-0.78099999999999992</v>
      </c>
    </row>
    <row r="137" spans="1:7" x14ac:dyDescent="0.25">
      <c r="A137" s="3"/>
      <c r="B137" s="10" t="s">
        <v>264</v>
      </c>
      <c r="C137" s="9" t="s">
        <v>113</v>
      </c>
      <c r="D137" s="40">
        <v>6</v>
      </c>
      <c r="E137" s="26">
        <v>1.8</v>
      </c>
      <c r="F137" s="27">
        <v>1.6970000000000001</v>
      </c>
      <c r="G137" s="25">
        <f t="shared" si="1"/>
        <v>-0.10299999999999998</v>
      </c>
    </row>
    <row r="138" spans="1:7" ht="26.4" x14ac:dyDescent="0.25">
      <c r="A138" s="3"/>
      <c r="B138" s="8" t="s">
        <v>265</v>
      </c>
      <c r="C138" s="7" t="s">
        <v>114</v>
      </c>
      <c r="D138" s="40">
        <v>7</v>
      </c>
      <c r="E138" s="26">
        <v>1.2</v>
      </c>
      <c r="F138" s="27">
        <v>1.0569999999999999</v>
      </c>
      <c r="G138" s="25">
        <f t="shared" si="1"/>
        <v>-0.14300000000000002</v>
      </c>
    </row>
    <row r="139" spans="1:7" x14ac:dyDescent="0.25">
      <c r="A139" s="3"/>
      <c r="B139" s="10" t="s">
        <v>266</v>
      </c>
      <c r="C139" s="9" t="s">
        <v>115</v>
      </c>
      <c r="D139" s="40">
        <v>6</v>
      </c>
      <c r="E139" s="26">
        <v>10</v>
      </c>
      <c r="F139" s="48">
        <v>0</v>
      </c>
      <c r="G139" s="25">
        <f t="shared" si="1"/>
        <v>-10</v>
      </c>
    </row>
    <row r="140" spans="1:7" ht="26.4" x14ac:dyDescent="0.25">
      <c r="A140" s="3"/>
      <c r="B140" s="8" t="s">
        <v>267</v>
      </c>
      <c r="C140" s="7" t="s">
        <v>116</v>
      </c>
      <c r="D140" s="40">
        <v>6</v>
      </c>
      <c r="E140" s="26">
        <v>5.665</v>
      </c>
      <c r="F140" s="27">
        <v>6.1239999999999997</v>
      </c>
      <c r="G140" s="25">
        <f t="shared" si="1"/>
        <v>0.45899999999999963</v>
      </c>
    </row>
    <row r="141" spans="1:7" ht="26.4" x14ac:dyDescent="0.25">
      <c r="A141" s="3"/>
      <c r="B141" s="10" t="s">
        <v>310</v>
      </c>
      <c r="C141" s="9" t="s">
        <v>117</v>
      </c>
      <c r="D141" s="40">
        <v>6</v>
      </c>
      <c r="E141" s="26">
        <v>6.7519999999999998</v>
      </c>
      <c r="F141" s="27">
        <v>16.007999999999999</v>
      </c>
      <c r="G141" s="25">
        <f t="shared" si="1"/>
        <v>9.2560000000000002</v>
      </c>
    </row>
    <row r="142" spans="1:7" x14ac:dyDescent="0.25">
      <c r="A142" s="3"/>
      <c r="B142" s="8" t="s">
        <v>268</v>
      </c>
      <c r="C142" s="7" t="s">
        <v>118</v>
      </c>
      <c r="D142" s="40">
        <v>6</v>
      </c>
      <c r="E142" s="26">
        <v>7</v>
      </c>
      <c r="F142" s="27">
        <v>7.58</v>
      </c>
      <c r="G142" s="25">
        <f t="shared" ref="G142:G183" si="2">F142-E142</f>
        <v>0.58000000000000007</v>
      </c>
    </row>
    <row r="143" spans="1:7" x14ac:dyDescent="0.25">
      <c r="A143" s="3"/>
      <c r="B143" s="10" t="s">
        <v>269</v>
      </c>
      <c r="C143" s="9" t="s">
        <v>119</v>
      </c>
      <c r="D143" s="40">
        <v>6</v>
      </c>
      <c r="E143" s="26">
        <v>2.4</v>
      </c>
      <c r="F143" s="27">
        <v>1.577</v>
      </c>
      <c r="G143" s="25">
        <f t="shared" si="2"/>
        <v>-0.82299999999999995</v>
      </c>
    </row>
    <row r="144" spans="1:7" x14ac:dyDescent="0.25">
      <c r="A144" s="3"/>
      <c r="B144" s="8" t="s">
        <v>270</v>
      </c>
      <c r="C144" s="7" t="s">
        <v>120</v>
      </c>
      <c r="D144" s="40">
        <v>7</v>
      </c>
      <c r="E144" s="26">
        <v>0.71</v>
      </c>
      <c r="F144" s="27">
        <v>0.83299999999999996</v>
      </c>
      <c r="G144" s="25">
        <f t="shared" si="2"/>
        <v>0.123</v>
      </c>
    </row>
    <row r="145" spans="1:7" ht="26.4" x14ac:dyDescent="0.25">
      <c r="A145" s="3"/>
      <c r="B145" s="10" t="s">
        <v>271</v>
      </c>
      <c r="C145" s="9" t="s">
        <v>121</v>
      </c>
      <c r="D145" s="40">
        <v>7</v>
      </c>
      <c r="E145" s="26">
        <v>1</v>
      </c>
      <c r="F145" s="27">
        <v>0.48699999999999999</v>
      </c>
      <c r="G145" s="25">
        <f t="shared" si="2"/>
        <v>-0.51300000000000001</v>
      </c>
    </row>
    <row r="146" spans="1:7" ht="26.4" x14ac:dyDescent="0.25">
      <c r="A146" s="3"/>
      <c r="B146" s="8" t="s">
        <v>272</v>
      </c>
      <c r="C146" s="7" t="s">
        <v>122</v>
      </c>
      <c r="D146" s="40">
        <v>7</v>
      </c>
      <c r="E146" s="26">
        <v>1.2</v>
      </c>
      <c r="F146" s="27">
        <v>3.06</v>
      </c>
      <c r="G146" s="25">
        <f t="shared" si="2"/>
        <v>1.86</v>
      </c>
    </row>
    <row r="147" spans="1:7" x14ac:dyDescent="0.25">
      <c r="A147" s="3"/>
      <c r="B147" s="10" t="s">
        <v>273</v>
      </c>
      <c r="C147" s="9" t="s">
        <v>123</v>
      </c>
      <c r="D147" s="40">
        <v>7</v>
      </c>
      <c r="E147" s="30">
        <v>0.6</v>
      </c>
      <c r="F147" s="27">
        <v>1.986</v>
      </c>
      <c r="G147" s="25">
        <f t="shared" si="2"/>
        <v>1.3860000000000001</v>
      </c>
    </row>
    <row r="148" spans="1:7" x14ac:dyDescent="0.25">
      <c r="A148" s="3"/>
      <c r="B148" s="10" t="s">
        <v>274</v>
      </c>
      <c r="C148" s="9" t="s">
        <v>124</v>
      </c>
      <c r="D148" s="40">
        <v>7</v>
      </c>
      <c r="E148" s="31">
        <v>0.6</v>
      </c>
      <c r="F148" s="27">
        <v>0.28699999999999998</v>
      </c>
      <c r="G148" s="25">
        <f t="shared" si="2"/>
        <v>-0.313</v>
      </c>
    </row>
    <row r="149" spans="1:7" ht="26.4" x14ac:dyDescent="0.25">
      <c r="A149" s="3"/>
      <c r="B149" s="8" t="s">
        <v>275</v>
      </c>
      <c r="C149" s="7" t="s">
        <v>125</v>
      </c>
      <c r="D149" s="40">
        <v>6</v>
      </c>
      <c r="E149" s="31">
        <v>10.78</v>
      </c>
      <c r="F149" s="27">
        <v>6.9009999999999998</v>
      </c>
      <c r="G149" s="25">
        <f t="shared" si="2"/>
        <v>-3.8789999999999996</v>
      </c>
    </row>
    <row r="150" spans="1:7" x14ac:dyDescent="0.25">
      <c r="A150" s="17"/>
      <c r="B150" s="10" t="s">
        <v>276</v>
      </c>
      <c r="C150" s="9" t="s">
        <v>126</v>
      </c>
      <c r="D150" s="40">
        <v>7</v>
      </c>
      <c r="E150" s="31">
        <v>0.8</v>
      </c>
      <c r="F150" s="32">
        <v>0.25600000000000001</v>
      </c>
      <c r="G150" s="32">
        <f t="shared" si="2"/>
        <v>-0.54400000000000004</v>
      </c>
    </row>
    <row r="151" spans="1:7" ht="27" customHeight="1" x14ac:dyDescent="0.25">
      <c r="A151" s="3"/>
      <c r="B151" s="8" t="s">
        <v>277</v>
      </c>
      <c r="C151" s="21" t="s">
        <v>127</v>
      </c>
      <c r="D151" s="40">
        <v>6</v>
      </c>
      <c r="E151" s="31">
        <v>4.75</v>
      </c>
      <c r="F151" s="31">
        <v>4.2619999999999996</v>
      </c>
      <c r="G151" s="31">
        <f t="shared" si="2"/>
        <v>-0.48800000000000043</v>
      </c>
    </row>
    <row r="152" spans="1:7" ht="27" customHeight="1" x14ac:dyDescent="0.25">
      <c r="A152" s="3"/>
      <c r="B152" s="10" t="s">
        <v>312</v>
      </c>
      <c r="C152" s="21" t="s">
        <v>313</v>
      </c>
      <c r="D152" s="40">
        <v>7</v>
      </c>
      <c r="E152" s="31">
        <v>1</v>
      </c>
      <c r="F152" s="31">
        <v>0</v>
      </c>
      <c r="G152" s="31">
        <f t="shared" si="2"/>
        <v>-1</v>
      </c>
    </row>
    <row r="153" spans="1:7" x14ac:dyDescent="0.25">
      <c r="A153" s="3"/>
      <c r="B153" s="10" t="s">
        <v>278</v>
      </c>
      <c r="C153" s="10" t="s">
        <v>128</v>
      </c>
      <c r="D153" s="40">
        <v>7</v>
      </c>
      <c r="E153" s="31">
        <v>0.9</v>
      </c>
      <c r="F153" s="31">
        <v>1.1240000000000001</v>
      </c>
      <c r="G153" s="31">
        <f t="shared" si="2"/>
        <v>0.22400000000000009</v>
      </c>
    </row>
    <row r="154" spans="1:7" ht="26.4" x14ac:dyDescent="0.25">
      <c r="A154" s="3"/>
      <c r="B154" s="10" t="s">
        <v>279</v>
      </c>
      <c r="C154" s="10" t="s">
        <v>129</v>
      </c>
      <c r="D154" s="40">
        <v>6</v>
      </c>
      <c r="E154" s="31">
        <v>2</v>
      </c>
      <c r="F154" s="31">
        <v>1.89</v>
      </c>
      <c r="G154" s="31">
        <f t="shared" si="2"/>
        <v>-0.1100000000000001</v>
      </c>
    </row>
    <row r="155" spans="1:7" ht="27.6" customHeight="1" x14ac:dyDescent="0.25">
      <c r="A155" s="3"/>
      <c r="B155" s="10" t="s">
        <v>280</v>
      </c>
      <c r="C155" s="10" t="s">
        <v>130</v>
      </c>
      <c r="D155" s="40">
        <v>7</v>
      </c>
      <c r="E155" s="31">
        <v>0.8</v>
      </c>
      <c r="F155" s="31">
        <v>0.81899999999999995</v>
      </c>
      <c r="G155" s="31">
        <f t="shared" si="2"/>
        <v>1.8999999999999906E-2</v>
      </c>
    </row>
    <row r="156" spans="1:7" x14ac:dyDescent="0.25">
      <c r="A156" s="19"/>
      <c r="B156" s="53" t="s">
        <v>281</v>
      </c>
      <c r="C156" s="8" t="s">
        <v>131</v>
      </c>
      <c r="D156" s="73">
        <v>7</v>
      </c>
      <c r="E156" s="39">
        <v>0.05</v>
      </c>
      <c r="F156" s="39">
        <v>0.26100000000000001</v>
      </c>
      <c r="G156" s="39">
        <f t="shared" si="2"/>
        <v>0.21100000000000002</v>
      </c>
    </row>
    <row r="157" spans="1:7" ht="66" x14ac:dyDescent="0.25">
      <c r="A157" s="3"/>
      <c r="B157" s="10" t="s">
        <v>282</v>
      </c>
      <c r="C157" s="9" t="s">
        <v>133</v>
      </c>
      <c r="D157" s="40">
        <v>7</v>
      </c>
      <c r="E157" s="31">
        <v>0.5</v>
      </c>
      <c r="F157" s="31">
        <v>0.60899999999999999</v>
      </c>
      <c r="G157" s="31">
        <f t="shared" si="2"/>
        <v>0.10899999999999999</v>
      </c>
    </row>
    <row r="158" spans="1:7" ht="41.4" customHeight="1" x14ac:dyDescent="0.25">
      <c r="A158" s="3"/>
      <c r="B158" s="8" t="s">
        <v>283</v>
      </c>
      <c r="C158" s="21" t="s">
        <v>134</v>
      </c>
      <c r="D158" s="40">
        <v>5</v>
      </c>
      <c r="E158" s="26">
        <v>30</v>
      </c>
      <c r="F158" s="27">
        <v>14.941000000000001</v>
      </c>
      <c r="G158" s="25">
        <f t="shared" si="2"/>
        <v>-15.058999999999999</v>
      </c>
    </row>
    <row r="159" spans="1:7" ht="28.8" customHeight="1" x14ac:dyDescent="0.25">
      <c r="A159" s="18"/>
      <c r="B159" s="10" t="s">
        <v>284</v>
      </c>
      <c r="C159" s="9" t="s">
        <v>135</v>
      </c>
      <c r="D159" s="40">
        <v>7</v>
      </c>
      <c r="E159" s="33">
        <v>1.25</v>
      </c>
      <c r="F159" s="34">
        <v>0.83899999999999997</v>
      </c>
      <c r="G159" s="35">
        <f t="shared" si="2"/>
        <v>-0.41100000000000003</v>
      </c>
    </row>
    <row r="160" spans="1:7" ht="28.8" customHeight="1" x14ac:dyDescent="0.25">
      <c r="A160" s="18"/>
      <c r="B160" s="10" t="s">
        <v>166</v>
      </c>
      <c r="C160" s="7" t="s">
        <v>311</v>
      </c>
      <c r="D160" s="40">
        <v>6</v>
      </c>
      <c r="E160" s="33">
        <v>2.5</v>
      </c>
      <c r="F160" s="50">
        <v>0.17699999999999999</v>
      </c>
      <c r="G160" s="35">
        <f t="shared" si="2"/>
        <v>-2.323</v>
      </c>
    </row>
    <row r="161" spans="1:7" s="14" customFormat="1" ht="28.8" customHeight="1" x14ac:dyDescent="0.25">
      <c r="A161" s="3"/>
      <c r="B161" s="8" t="s">
        <v>285</v>
      </c>
      <c r="C161" s="21" t="s">
        <v>136</v>
      </c>
      <c r="D161" s="40">
        <v>6</v>
      </c>
      <c r="E161" s="26">
        <v>3</v>
      </c>
      <c r="F161" s="27">
        <v>2.915</v>
      </c>
      <c r="G161" s="25">
        <f t="shared" ref="G161:G164" si="3">F161-E161</f>
        <v>-8.4999999999999964E-2</v>
      </c>
    </row>
    <row r="162" spans="1:7" s="14" customFormat="1" x14ac:dyDescent="0.25">
      <c r="A162" s="3"/>
      <c r="B162" s="10" t="s">
        <v>287</v>
      </c>
      <c r="C162" s="55" t="s">
        <v>288</v>
      </c>
      <c r="D162" s="57">
        <v>7</v>
      </c>
      <c r="E162" s="26">
        <v>1.7</v>
      </c>
      <c r="F162" s="27">
        <v>0.187</v>
      </c>
      <c r="G162" s="25">
        <f t="shared" si="3"/>
        <v>-1.5129999999999999</v>
      </c>
    </row>
    <row r="163" spans="1:7" s="14" customFormat="1" x14ac:dyDescent="0.25">
      <c r="A163" s="3"/>
      <c r="B163" s="10" t="s">
        <v>335</v>
      </c>
      <c r="C163" s="56"/>
      <c r="D163" s="58"/>
      <c r="E163" s="26">
        <v>0.8</v>
      </c>
      <c r="F163" s="27">
        <v>0</v>
      </c>
      <c r="G163" s="25">
        <f t="shared" si="3"/>
        <v>-0.8</v>
      </c>
    </row>
    <row r="164" spans="1:7" s="14" customFormat="1" ht="44.4" customHeight="1" x14ac:dyDescent="0.25">
      <c r="A164" s="3"/>
      <c r="B164" s="10" t="s">
        <v>289</v>
      </c>
      <c r="C164" s="21" t="s">
        <v>290</v>
      </c>
      <c r="D164" s="40">
        <v>7</v>
      </c>
      <c r="E164" s="26">
        <v>0.4</v>
      </c>
      <c r="F164" s="27">
        <v>0.38700000000000001</v>
      </c>
      <c r="G164" s="25">
        <f t="shared" si="3"/>
        <v>-1.3000000000000012E-2</v>
      </c>
    </row>
    <row r="165" spans="1:7" s="14" customFormat="1" ht="58.2" customHeight="1" x14ac:dyDescent="0.25">
      <c r="A165" s="3"/>
      <c r="B165" s="10" t="s">
        <v>286</v>
      </c>
      <c r="C165" s="21" t="s">
        <v>137</v>
      </c>
      <c r="D165" s="40">
        <v>6</v>
      </c>
      <c r="E165" s="26">
        <v>3</v>
      </c>
      <c r="F165" s="27">
        <v>1.944</v>
      </c>
      <c r="G165" s="25">
        <f t="shared" ref="G165:G176" si="4">F165-E165</f>
        <v>-1.056</v>
      </c>
    </row>
    <row r="166" spans="1:7" s="14" customFormat="1" ht="30" customHeight="1" x14ac:dyDescent="0.25">
      <c r="A166" s="19"/>
      <c r="B166" s="10" t="s">
        <v>291</v>
      </c>
      <c r="C166" s="21" t="s">
        <v>292</v>
      </c>
      <c r="D166" s="40">
        <v>7</v>
      </c>
      <c r="E166" s="36">
        <v>0.4</v>
      </c>
      <c r="F166" s="37">
        <v>0.22800000000000001</v>
      </c>
      <c r="G166" s="38">
        <f t="shared" si="4"/>
        <v>-0.17200000000000001</v>
      </c>
    </row>
    <row r="167" spans="1:7" s="14" customFormat="1" ht="29.4" customHeight="1" x14ac:dyDescent="0.25">
      <c r="A167" s="19"/>
      <c r="B167" s="10" t="s">
        <v>293</v>
      </c>
      <c r="C167" s="21" t="s">
        <v>294</v>
      </c>
      <c r="D167" s="40">
        <v>6</v>
      </c>
      <c r="E167" s="36">
        <v>1.75</v>
      </c>
      <c r="F167" s="37">
        <v>0.50600000000000001</v>
      </c>
      <c r="G167" s="38">
        <f t="shared" si="4"/>
        <v>-1.244</v>
      </c>
    </row>
    <row r="168" spans="1:7" s="14" customFormat="1" ht="29.4" customHeight="1" x14ac:dyDescent="0.25">
      <c r="A168" s="19"/>
      <c r="B168" s="10" t="s">
        <v>295</v>
      </c>
      <c r="C168" s="21" t="s">
        <v>296</v>
      </c>
      <c r="D168" s="40">
        <v>7</v>
      </c>
      <c r="E168" s="36">
        <v>0.3</v>
      </c>
      <c r="F168" s="37">
        <v>0</v>
      </c>
      <c r="G168" s="38">
        <f t="shared" si="4"/>
        <v>-0.3</v>
      </c>
    </row>
    <row r="169" spans="1:7" s="14" customFormat="1" ht="29.4" customHeight="1" x14ac:dyDescent="0.25">
      <c r="A169" s="19"/>
      <c r="B169" s="10" t="s">
        <v>297</v>
      </c>
      <c r="C169" s="21" t="s">
        <v>298</v>
      </c>
      <c r="D169" s="40">
        <v>6</v>
      </c>
      <c r="E169" s="36">
        <v>6.5</v>
      </c>
      <c r="F169" s="37">
        <v>4.9740000000000002</v>
      </c>
      <c r="G169" s="38">
        <f t="shared" si="4"/>
        <v>-1.5259999999999998</v>
      </c>
    </row>
    <row r="170" spans="1:7" s="14" customFormat="1" ht="53.25" customHeight="1" x14ac:dyDescent="0.25">
      <c r="A170" s="19"/>
      <c r="B170" s="10" t="s">
        <v>299</v>
      </c>
      <c r="C170" s="21" t="s">
        <v>300</v>
      </c>
      <c r="D170" s="40">
        <v>6</v>
      </c>
      <c r="E170" s="36">
        <v>1.2</v>
      </c>
      <c r="F170" s="37">
        <v>1.141</v>
      </c>
      <c r="G170" s="38">
        <f t="shared" si="4"/>
        <v>-5.8999999999999941E-2</v>
      </c>
    </row>
    <row r="171" spans="1:7" s="14" customFormat="1" ht="28.8" customHeight="1" x14ac:dyDescent="0.25">
      <c r="A171" s="19"/>
      <c r="B171" s="10" t="s">
        <v>302</v>
      </c>
      <c r="C171" s="21" t="s">
        <v>303</v>
      </c>
      <c r="D171" s="40">
        <v>6</v>
      </c>
      <c r="E171" s="36">
        <v>4.5</v>
      </c>
      <c r="F171" s="37">
        <v>4.694</v>
      </c>
      <c r="G171" s="38">
        <f t="shared" si="4"/>
        <v>0.19399999999999995</v>
      </c>
    </row>
    <row r="172" spans="1:7" s="14" customFormat="1" ht="30" customHeight="1" x14ac:dyDescent="0.25">
      <c r="A172" s="19"/>
      <c r="B172" s="10" t="s">
        <v>304</v>
      </c>
      <c r="C172" s="21" t="s">
        <v>305</v>
      </c>
      <c r="D172" s="40">
        <v>6</v>
      </c>
      <c r="E172" s="36">
        <v>2.5</v>
      </c>
      <c r="F172" s="37">
        <v>2.1739999999999999</v>
      </c>
      <c r="G172" s="38">
        <f t="shared" si="4"/>
        <v>-0.32600000000000007</v>
      </c>
    </row>
    <row r="173" spans="1:7" s="14" customFormat="1" ht="42.6" customHeight="1" x14ac:dyDescent="0.25">
      <c r="A173" s="19"/>
      <c r="B173" s="10" t="s">
        <v>314</v>
      </c>
      <c r="C173" s="21" t="s">
        <v>315</v>
      </c>
      <c r="D173" s="40">
        <v>7</v>
      </c>
      <c r="E173" s="36">
        <v>0.5</v>
      </c>
      <c r="F173" s="37">
        <v>0</v>
      </c>
      <c r="G173" s="38">
        <f t="shared" si="4"/>
        <v>-0.5</v>
      </c>
    </row>
    <row r="174" spans="1:7" s="14" customFormat="1" ht="30" customHeight="1" x14ac:dyDescent="0.25">
      <c r="A174" s="17"/>
      <c r="B174" s="43" t="s">
        <v>316</v>
      </c>
      <c r="C174" s="43" t="s">
        <v>317</v>
      </c>
      <c r="D174" s="44">
        <v>6</v>
      </c>
      <c r="E174" s="47">
        <v>0.9</v>
      </c>
      <c r="F174" s="48">
        <v>1.0660000000000001</v>
      </c>
      <c r="G174" s="49">
        <f t="shared" si="4"/>
        <v>0.16600000000000004</v>
      </c>
    </row>
    <row r="175" spans="1:7" s="46" customFormat="1" ht="30" customHeight="1" x14ac:dyDescent="0.25">
      <c r="A175" s="17"/>
      <c r="B175" s="43" t="s">
        <v>321</v>
      </c>
      <c r="C175" s="43" t="s">
        <v>323</v>
      </c>
      <c r="D175" s="44">
        <v>7</v>
      </c>
      <c r="E175" s="47">
        <v>0</v>
      </c>
      <c r="F175" s="48">
        <v>0.33200000000000002</v>
      </c>
      <c r="G175" s="49">
        <f t="shared" si="4"/>
        <v>0.33200000000000002</v>
      </c>
    </row>
    <row r="176" spans="1:7" s="46" customFormat="1" ht="39.6" x14ac:dyDescent="0.25">
      <c r="A176" s="17"/>
      <c r="B176" s="43" t="s">
        <v>324</v>
      </c>
      <c r="C176" s="43" t="s">
        <v>322</v>
      </c>
      <c r="D176" s="44">
        <v>6</v>
      </c>
      <c r="E176" s="47">
        <v>8.0139999999999993</v>
      </c>
      <c r="F176" s="48">
        <v>8.7669999999999995</v>
      </c>
      <c r="G176" s="49">
        <f t="shared" si="4"/>
        <v>0.75300000000000011</v>
      </c>
    </row>
    <row r="177" spans="1:7" s="46" customFormat="1" ht="26.4" x14ac:dyDescent="0.25">
      <c r="A177" s="17"/>
      <c r="B177" s="43" t="s">
        <v>251</v>
      </c>
      <c r="C177" s="43" t="s">
        <v>325</v>
      </c>
      <c r="D177" s="44">
        <v>7</v>
      </c>
      <c r="E177" s="47">
        <v>5.1999999999999998E-2</v>
      </c>
      <c r="F177" s="48">
        <v>5.1999999999999998E-2</v>
      </c>
      <c r="G177" s="49">
        <f t="shared" ref="G177:G182" si="5">F177-E177</f>
        <v>0</v>
      </c>
    </row>
    <row r="178" spans="1:7" s="46" customFormat="1" ht="26.4" x14ac:dyDescent="0.25">
      <c r="A178" s="17"/>
      <c r="B178" s="43" t="s">
        <v>266</v>
      </c>
      <c r="C178" s="43" t="s">
        <v>326</v>
      </c>
      <c r="D178" s="44">
        <v>6</v>
      </c>
      <c r="E178" s="47">
        <v>25</v>
      </c>
      <c r="F178" s="48">
        <v>0</v>
      </c>
      <c r="G178" s="49">
        <f t="shared" si="5"/>
        <v>-25</v>
      </c>
    </row>
    <row r="179" spans="1:7" s="46" customFormat="1" ht="44.4" customHeight="1" x14ac:dyDescent="0.25">
      <c r="A179" s="17"/>
      <c r="B179" s="43" t="s">
        <v>327</v>
      </c>
      <c r="C179" s="43" t="s">
        <v>328</v>
      </c>
      <c r="D179" s="44">
        <v>7</v>
      </c>
      <c r="E179" s="47">
        <v>0.7</v>
      </c>
      <c r="F179" s="48">
        <v>0.16900000000000001</v>
      </c>
      <c r="G179" s="49">
        <f t="shared" si="5"/>
        <v>-0.53099999999999992</v>
      </c>
    </row>
    <row r="180" spans="1:7" s="46" customFormat="1" ht="26.4" x14ac:dyDescent="0.25">
      <c r="A180" s="17"/>
      <c r="B180" s="43" t="s">
        <v>329</v>
      </c>
      <c r="C180" s="43" t="s">
        <v>330</v>
      </c>
      <c r="D180" s="44">
        <v>5</v>
      </c>
      <c r="E180" s="47">
        <v>40.99</v>
      </c>
      <c r="F180" s="48">
        <v>34.567999999999998</v>
      </c>
      <c r="G180" s="49">
        <f t="shared" si="5"/>
        <v>-6.4220000000000041</v>
      </c>
    </row>
    <row r="181" spans="1:7" s="46" customFormat="1" ht="26.4" x14ac:dyDescent="0.25">
      <c r="A181" s="17"/>
      <c r="B181" s="43" t="s">
        <v>331</v>
      </c>
      <c r="C181" s="43" t="s">
        <v>332</v>
      </c>
      <c r="D181" s="44">
        <v>7</v>
      </c>
      <c r="E181" s="47">
        <v>1</v>
      </c>
      <c r="F181" s="48">
        <v>0</v>
      </c>
      <c r="G181" s="49">
        <f t="shared" si="5"/>
        <v>-1</v>
      </c>
    </row>
    <row r="182" spans="1:7" s="46" customFormat="1" ht="26.4" x14ac:dyDescent="0.25">
      <c r="A182" s="17"/>
      <c r="B182" s="43" t="s">
        <v>333</v>
      </c>
      <c r="C182" s="43" t="s">
        <v>334</v>
      </c>
      <c r="D182" s="44">
        <v>5</v>
      </c>
      <c r="E182" s="47">
        <v>100</v>
      </c>
      <c r="F182" s="48">
        <v>76.138999999999996</v>
      </c>
      <c r="G182" s="49">
        <f t="shared" si="5"/>
        <v>-23.861000000000004</v>
      </c>
    </row>
    <row r="183" spans="1:7" s="14" customFormat="1" ht="39.6" x14ac:dyDescent="0.25">
      <c r="A183" s="3"/>
      <c r="B183" s="10" t="s">
        <v>9</v>
      </c>
      <c r="C183" s="10" t="s">
        <v>132</v>
      </c>
      <c r="D183" s="40">
        <v>8</v>
      </c>
      <c r="E183" s="31">
        <v>1163</v>
      </c>
      <c r="F183" s="78">
        <v>532</v>
      </c>
      <c r="G183" s="31">
        <f t="shared" si="2"/>
        <v>-631</v>
      </c>
    </row>
    <row r="184" spans="1:7" s="14" customFormat="1" x14ac:dyDescent="0.25">
      <c r="A184" s="79"/>
      <c r="B184" s="79"/>
      <c r="C184" s="79"/>
      <c r="D184" s="79"/>
      <c r="E184" s="11">
        <f>SUM(E14:E183)</f>
        <v>11234.804000000002</v>
      </c>
      <c r="F184" s="11">
        <f>SUM(F14:F183)</f>
        <v>13100.253999999992</v>
      </c>
      <c r="G184" s="12">
        <f>F184-E184</f>
        <v>1865.4499999999898</v>
      </c>
    </row>
    <row r="188" spans="1:7" x14ac:dyDescent="0.25">
      <c r="B188" s="4" t="s">
        <v>319</v>
      </c>
      <c r="E188" s="42"/>
      <c r="F188" s="4" t="s">
        <v>320</v>
      </c>
    </row>
  </sheetData>
  <mergeCells count="18">
    <mergeCell ref="A5:G5"/>
    <mergeCell ref="A6:G6"/>
    <mergeCell ref="A7:G7"/>
    <mergeCell ref="A8:G8"/>
    <mergeCell ref="A9:G9"/>
    <mergeCell ref="C162:C163"/>
    <mergeCell ref="D162:D163"/>
    <mergeCell ref="C61:C62"/>
    <mergeCell ref="A10:G10"/>
    <mergeCell ref="C42:C43"/>
    <mergeCell ref="C59:C60"/>
    <mergeCell ref="C14:C15"/>
    <mergeCell ref="C18:C20"/>
    <mergeCell ref="C89:C90"/>
    <mergeCell ref="C105:C107"/>
    <mergeCell ref="C108:C110"/>
    <mergeCell ref="C114:C115"/>
    <mergeCell ref="C126:C129"/>
  </mergeCells>
  <pageMargins left="0.70866141732283472" right="0.11811023622047245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2019-12-09T05:56:01Z</cp:lastPrinted>
  <dcterms:created xsi:type="dcterms:W3CDTF">2015-01-28T08:27:48Z</dcterms:created>
  <dcterms:modified xsi:type="dcterms:W3CDTF">2019-12-09T05:56:09Z</dcterms:modified>
</cp:coreProperties>
</file>