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декабрь" sheetId="5" r:id="rId1"/>
  </sheets>
  <calcPr calcId="145621"/>
</workbook>
</file>

<file path=xl/calcChain.xml><?xml version="1.0" encoding="utf-8"?>
<calcChain xmlns="http://schemas.openxmlformats.org/spreadsheetml/2006/main">
  <c r="G182" i="5" l="1"/>
  <c r="G181" i="5"/>
  <c r="G180" i="5"/>
  <c r="G179" i="5"/>
  <c r="G178" i="5"/>
  <c r="G163" i="5"/>
  <c r="G176" i="5"/>
  <c r="G175" i="5"/>
  <c r="G174" i="5"/>
  <c r="G173" i="5"/>
  <c r="G152" i="5"/>
  <c r="G122" i="5"/>
  <c r="G160" i="5"/>
  <c r="G172" i="5"/>
  <c r="G171" i="5"/>
  <c r="G21" i="5"/>
  <c r="G170" i="5"/>
  <c r="G169" i="5"/>
  <c r="G168" i="5"/>
  <c r="G167" i="5"/>
  <c r="G166" i="5"/>
  <c r="G164" i="5"/>
  <c r="G162" i="5"/>
  <c r="G106" i="5"/>
  <c r="G96" i="5"/>
  <c r="G165" i="5" l="1"/>
  <c r="G161" i="5"/>
  <c r="G159" i="5" l="1"/>
  <c r="G158" i="5"/>
  <c r="G157" i="5" l="1"/>
  <c r="F184" i="5"/>
  <c r="E184" i="5"/>
  <c r="G183" i="5"/>
  <c r="G156" i="5"/>
  <c r="G155" i="5"/>
  <c r="G154" i="5"/>
  <c r="G153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77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84" i="5" l="1"/>
</calcChain>
</file>

<file path=xl/sharedStrings.xml><?xml version="1.0" encoding="utf-8"?>
<sst xmlns="http://schemas.openxmlformats.org/spreadsheetml/2006/main" count="343" uniqueCount="338">
  <si>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</si>
  <si>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</si>
  <si>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</si>
  <si>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</si>
  <si>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</si>
  <si>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</si>
  <si>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</si>
  <si>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</si>
  <si>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</si>
  <si>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</si>
  <si>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</si>
  <si>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</si>
  <si>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</si>
  <si>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</si>
  <si>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</si>
  <si>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</si>
  <si>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</si>
  <si>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</si>
  <si>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</si>
  <si>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</si>
  <si>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</si>
  <si>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</si>
  <si>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</si>
  <si>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</si>
  <si>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</si>
  <si>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</si>
  <si>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</si>
  <si>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</si>
  <si>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</si>
  <si>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</si>
  <si>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</si>
  <si>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</si>
  <si>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</si>
  <si>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</si>
  <si>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</si>
  <si>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</si>
  <si>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</si>
  <si>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</si>
  <si>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</si>
  <si>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</si>
  <si>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</si>
  <si>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</si>
  <si>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</si>
  <si>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</si>
  <si>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</si>
  <si>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</si>
  <si>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</si>
  <si>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</si>
  <si>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</si>
  <si>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</si>
  <si>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</si>
  <si>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</si>
  <si>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</si>
  <si>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</si>
  <si>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</si>
  <si>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</si>
  <si>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</si>
  <si>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</si>
  <si>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</si>
  <si>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</si>
  <si>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</si>
  <si>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</si>
  <si>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</si>
  <si>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</si>
  <si>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</si>
  <si>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</si>
  <si>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</si>
  <si>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</si>
  <si>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</si>
  <si>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</si>
  <si>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</si>
  <si>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</si>
  <si>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</si>
  <si>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</si>
  <si>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</si>
  <si>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</si>
  <si>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</si>
  <si>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</si>
  <si>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</si>
  <si>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</si>
  <si>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</si>
  <si>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</si>
  <si>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</si>
  <si>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</si>
  <si>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</si>
  <si>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</si>
  <si>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</si>
  <si>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</si>
  <si>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</si>
  <si>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</si>
  <si>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</si>
  <si>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</si>
  <si>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</si>
  <si>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</si>
  <si>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</si>
  <si>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</si>
  <si>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</si>
  <si>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</si>
  <si>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</si>
  <si>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</si>
  <si>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</si>
  <si>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</si>
  <si>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</si>
  <si>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</si>
  <si>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</si>
  <si>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</si>
  <si>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</si>
  <si>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</si>
  <si>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</si>
  <si>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</si>
  <si>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</si>
  <si>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</si>
  <si>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</si>
  <si>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</si>
  <si>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</si>
  <si>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</si>
  <si>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</si>
  <si>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</si>
  <si>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</si>
  <si>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</si>
  <si>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</si>
  <si>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</si>
  <si>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</si>
  <si>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</si>
  <si>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</si>
  <si>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</si>
  <si>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</si>
  <si>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</si>
  <si>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</si>
  <si>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</si>
  <si>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</si>
  <si>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</si>
  <si>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</si>
  <si>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</si>
  <si>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</si>
  <si>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</si>
  <si>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</si>
  <si>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</si>
  <si>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</si>
  <si>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</si>
  <si>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</si>
  <si>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</si>
  <si>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</si>
  <si>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</si>
  <si>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</si>
  <si>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</si>
  <si>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</si>
  <si>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</si>
  <si>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</si>
  <si>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</si>
  <si>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</si>
  <si>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</si>
  <si>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</si>
  <si>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</si>
  <si>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</si>
  <si>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</si>
  <si>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</si>
  <si>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</si>
  <si>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</si>
  <si>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</si>
  <si>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</si>
  <si>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</si>
  <si>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</si>
  <si>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</si>
  <si>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</si>
  <si>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</si>
  <si>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</si>
  <si>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</si>
  <si>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</si>
  <si>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</si>
  <si>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</si>
  <si>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</si>
  <si>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</si>
  <si>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</si>
  <si>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</si>
  <si>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</si>
  <si>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</si>
  <si>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</si>
  <si>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</si>
  <si>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</si>
  <si>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</si>
  <si>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</si>
  <si>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</si>
  <si>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</si>
  <si>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</si>
  <si>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</si>
  <si>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</si>
  <si>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</si>
  <si>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</si>
  <si>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</si>
  <si>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</si>
  <si>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</si>
  <si>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</si>
  <si>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</si>
  <si>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</si>
  <si>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</si>
  <si>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</si>
  <si>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</si>
  <si>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</si>
  <si>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</si>
  <si>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</si>
  <si>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</si>
  <si>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</si>
  <si>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</si>
  <si>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</si>
  <si>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</si>
  <si>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</si>
  <si>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</si>
  <si>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</si>
  <si>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</si>
  <si>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</si>
  <si>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</si>
  <si>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</si>
  <si>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</si>
  <si>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</si>
  <si>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</si>
  <si>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</si>
  <si>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</si>
  <si>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</si>
  <si>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</si>
  <si>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</si>
  <si>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</si>
  <si>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</si>
  <si>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</si>
  <si>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</si>
  <si>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</si>
  <si>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</si>
  <si>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</si>
  <si>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</si>
  <si>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</si>
  <si>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</si>
  <si>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</si>
  <si>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</si>
  <si>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</si>
  <si>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</si>
  <si>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</si>
  <si>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</si>
  <si>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</si>
  <si>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</si>
  <si>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</si>
  <si>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</si>
  <si>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</si>
  <si>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</si>
  <si>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</si>
  <si>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</si>
  <si>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</si>
  <si>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</si>
  <si>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</si>
  <si>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</si>
  <si>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</si>
  <si>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</si>
  <si>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</si>
  <si>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</si>
  <si>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</si>
  <si>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</si>
  <si>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</si>
  <si>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</si>
  <si>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</si>
  <si>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</si>
  <si>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</si>
  <si>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</si>
  <si>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</si>
  <si>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</si>
  <si>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</si>
  <si>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</si>
  <si>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</si>
  <si>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</si>
  <si>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</si>
  <si>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</si>
  <si>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</si>
  <si>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</si>
  <si>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</si>
  <si>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</si>
  <si>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</si>
  <si>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</si>
  <si>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</si>
  <si>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</si>
  <si>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</si>
  <si>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</si>
  <si>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</si>
  <si>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</si>
  <si>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</si>
  <si>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</si>
  <si>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</si>
  <si>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</si>
  <si>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</si>
  <si>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</si>
  <si>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</si>
  <si>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</si>
  <si>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</si>
  <si>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</si>
  <si>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</si>
  <si>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</si>
  <si>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</si>
  <si>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</si>
  <si>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</si>
  <si>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</si>
  <si>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</si>
  <si>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</si>
  <si>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</si>
  <si>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</si>
  <si>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</si>
  <si>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</si>
  <si>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</si>
  <si>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</si>
  <si>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</si>
  <si>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</si>
  <si>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</si>
  <si>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</si>
  <si>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</si>
  <si>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</si>
  <si>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</si>
  <si>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</si>
  <si>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</si>
  <si>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</si>
  <si>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</si>
  <si>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</si>
  <si>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</si>
  <si>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</si>
  <si>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В.А.Аникеев</t>
  </si>
  <si>
    <t>офис, ул. Лермонтова, д. 7, корп.1</t>
  </si>
  <si>
    <t>29-1-0246/19-ИП Арзуманов Александр Георгиевич</t>
  </si>
  <si>
    <t>29-1-0245/19-ФЛ Гулянц Роза Геннадьевна</t>
  </si>
  <si>
    <t>производственное предприятие,  р-он ул. Комсомольской, промзона,</t>
  </si>
  <si>
    <t>БДО-29-1-0247/19-ГУ МЧС России по СК</t>
  </si>
  <si>
    <t>магазин, ул.Комсомольскаая, 12</t>
  </si>
  <si>
    <t xml:space="preserve">котельная, ул.Промышленная, 8 </t>
  </si>
  <si>
    <t xml:space="preserve">29-1-0248/19-ИП Бабаян Арусяк Александровна </t>
  </si>
  <si>
    <t>29-1-0249/19-ФЛ Кузнецова Ольга Владимировна</t>
  </si>
  <si>
    <t>Нежилое помещение, ул.Шумакова 11/1, строение 4</t>
  </si>
  <si>
    <t>29-1-0250/19-ООО "Электромеханический завод"</t>
  </si>
  <si>
    <t>котельная, ул.Горная 9</t>
  </si>
  <si>
    <t>магазин, СНТ им. В.М.Мичурина,3</t>
  </si>
  <si>
    <t>29-1-0251/19-ФЛ Переверзев Владимир Борисович</t>
  </si>
  <si>
    <t>Асфальто-бетонный завод, ул.Черкесское шоссе, 15</t>
  </si>
  <si>
    <t>29-1-0252/19-ООО "Дорремстрой"</t>
  </si>
  <si>
    <t>Директор МУП г.Лермонтова "Лермонтовгоргаз"</t>
  </si>
  <si>
    <t>за  декабрь 2019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</si>
</sst>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24" borderId="0" xfId="0" applyFont="1" applyFill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2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25" borderId="13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5" xfId="0" applyFont="1" applyFill="1" applyBorder="1" applyAlignment="1">
      <alignment horizontal="left" vertical="center" wrapText="1"/>
    </xf>
    <xf numFmtId="0" fontId="2" fillId="25" borderId="1" xfId="0" applyFont="1" applyFill="1" applyBorder="1" applyAlignment="1">
      <alignment horizontal="center" vertical="center"/>
    </xf>
    <xf numFmtId="164" fontId="3" fillId="25" borderId="13" xfId="0" applyNumberFormat="1" applyFont="1" applyFill="1" applyBorder="1" applyAlignment="1">
      <alignment horizontal="center" vertical="center"/>
    </xf>
    <xf numFmtId="164" fontId="3" fillId="25" borderId="13" xfId="1" applyNumberFormat="1" applyFont="1" applyFill="1" applyBorder="1" applyAlignment="1">
      <alignment horizontal="center" vertical="center"/>
    </xf>
    <xf numFmtId="164" fontId="2" fillId="25" borderId="13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2" fillId="25" borderId="0" xfId="0" applyFont="1" applyFill="1" applyBorder="1"/>
    <xf numFmtId="0" fontId="3" fillId="25" borderId="14" xfId="0" applyFont="1" applyFill="1" applyBorder="1" applyAlignment="1">
      <alignment horizontal="left" vertical="center" wrapText="1"/>
    </xf>
    <xf numFmtId="0" fontId="3" fillId="25" borderId="27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/>
    </xf>
    <xf numFmtId="164" fontId="3" fillId="25" borderId="1" xfId="1" applyNumberFormat="1" applyFont="1" applyFill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5" borderId="18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2" fillId="25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zoomScale="85" zoomScaleNormal="85" workbookViewId="0">
      <selection activeCell="C17" sqref="C17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16384" width="9.109375" style="5"/>
  </cols>
  <sheetData>
    <row r="1" spans="1:7" x14ac:dyDescent="0.25">
      <c r="G1" s="14" t="s">
        <v>140</v>
      </c>
    </row>
    <row r="2" spans="1:7" x14ac:dyDescent="0.25">
      <c r="G2" s="14" t="s">
        <v>0</v>
      </c>
    </row>
    <row r="3" spans="1:7" x14ac:dyDescent="0.25">
      <c r="G3" s="14" t="s">
        <v>141</v>
      </c>
    </row>
    <row r="4" spans="1:7" x14ac:dyDescent="0.25">
      <c r="G4" s="14" t="s">
        <v>318</v>
      </c>
    </row>
    <row r="5" spans="1:7" x14ac:dyDescent="0.25">
      <c r="A5" s="74" t="s">
        <v>1</v>
      </c>
      <c r="B5" s="74"/>
      <c r="C5" s="74"/>
      <c r="D5" s="74"/>
      <c r="E5" s="74"/>
      <c r="F5" s="74"/>
      <c r="G5" s="74"/>
    </row>
    <row r="6" spans="1:7" x14ac:dyDescent="0.25">
      <c r="A6" s="74" t="s">
        <v>2</v>
      </c>
      <c r="B6" s="74"/>
      <c r="C6" s="74"/>
      <c r="D6" s="74"/>
      <c r="E6" s="74"/>
      <c r="F6" s="74"/>
      <c r="G6" s="74"/>
    </row>
    <row r="7" spans="1:7" x14ac:dyDescent="0.25">
      <c r="A7" s="74" t="s">
        <v>3</v>
      </c>
      <c r="B7" s="74"/>
      <c r="C7" s="74"/>
      <c r="D7" s="74"/>
      <c r="E7" s="74"/>
      <c r="F7" s="74"/>
      <c r="G7" s="74"/>
    </row>
    <row r="8" spans="1:7" x14ac:dyDescent="0.25">
      <c r="A8" s="74" t="s">
        <v>4</v>
      </c>
      <c r="B8" s="74"/>
      <c r="C8" s="74"/>
      <c r="D8" s="74"/>
      <c r="E8" s="74"/>
      <c r="F8" s="74"/>
      <c r="G8" s="74"/>
    </row>
    <row r="9" spans="1:7" x14ac:dyDescent="0.25">
      <c r="A9" s="74" t="s">
        <v>139</v>
      </c>
      <c r="B9" s="74"/>
      <c r="C9" s="74"/>
      <c r="D9" s="74"/>
      <c r="E9" s="74"/>
      <c r="F9" s="74"/>
      <c r="G9" s="74"/>
    </row>
    <row r="10" spans="1:7" x14ac:dyDescent="0.25">
      <c r="A10" s="74" t="s">
        <v>337</v>
      </c>
      <c r="B10" s="74"/>
      <c r="C10" s="74"/>
      <c r="D10" s="74"/>
      <c r="E10" s="74"/>
      <c r="F10" s="74"/>
      <c r="G10" s="74"/>
    </row>
    <row r="12" spans="1:7" ht="105.6" x14ac:dyDescent="0.25">
      <c r="A12" s="1" t="s">
        <v>142</v>
      </c>
      <c r="B12" s="1" t="s">
        <v>143</v>
      </c>
      <c r="C12" s="1" t="s">
        <v>5</v>
      </c>
      <c r="D12" s="1" t="s">
        <v>144</v>
      </c>
      <c r="E12" s="1" t="s">
        <v>6</v>
      </c>
      <c r="F12" s="1" t="s">
        <v>7</v>
      </c>
      <c r="G12" s="1" t="s">
        <v>145</v>
      </c>
    </row>
    <row r="13" spans="1:7" x14ac:dyDescent="0.25">
      <c r="A13" s="2">
        <v>1</v>
      </c>
      <c r="B13" s="6">
        <v>2</v>
      </c>
      <c r="C13" s="22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39.6" x14ac:dyDescent="0.25">
      <c r="A14" s="7" t="s">
        <v>8</v>
      </c>
      <c r="B14" s="8" t="s">
        <v>146</v>
      </c>
      <c r="C14" s="75" t="s">
        <v>10</v>
      </c>
      <c r="D14" s="44">
        <v>5</v>
      </c>
      <c r="E14" s="29">
        <v>0.8</v>
      </c>
      <c r="F14" s="29">
        <v>0</v>
      </c>
      <c r="G14" s="29">
        <f>F14-E14</f>
        <v>-0.8</v>
      </c>
    </row>
    <row r="15" spans="1:7" x14ac:dyDescent="0.25">
      <c r="A15" s="7"/>
      <c r="B15" s="17"/>
      <c r="C15" s="76"/>
      <c r="D15" s="44">
        <v>5</v>
      </c>
      <c r="E15" s="33">
        <v>13.188000000000001</v>
      </c>
      <c r="F15" s="31">
        <v>13.188000000000001</v>
      </c>
      <c r="G15" s="29">
        <f>F15-E15</f>
        <v>0</v>
      </c>
    </row>
    <row r="16" spans="1:7" x14ac:dyDescent="0.25">
      <c r="A16" s="3"/>
      <c r="B16" s="8" t="s">
        <v>147</v>
      </c>
      <c r="C16" s="8" t="s">
        <v>11</v>
      </c>
      <c r="D16" s="44">
        <v>6</v>
      </c>
      <c r="E16" s="30">
        <v>4</v>
      </c>
      <c r="F16" s="31">
        <v>1</v>
      </c>
      <c r="G16" s="29">
        <f t="shared" ref="G16:G78" si="0">F16-E16</f>
        <v>-3</v>
      </c>
    </row>
    <row r="17" spans="1:7" ht="26.4" x14ac:dyDescent="0.25">
      <c r="A17" s="3"/>
      <c r="B17" s="8" t="s">
        <v>148</v>
      </c>
      <c r="C17" s="8" t="s">
        <v>12</v>
      </c>
      <c r="D17" s="44">
        <v>6</v>
      </c>
      <c r="E17" s="30">
        <v>11.16</v>
      </c>
      <c r="F17" s="31">
        <v>11.411</v>
      </c>
      <c r="G17" s="29">
        <f t="shared" si="0"/>
        <v>0.25099999999999945</v>
      </c>
    </row>
    <row r="18" spans="1:7" x14ac:dyDescent="0.25">
      <c r="A18" s="3"/>
      <c r="B18" s="11" t="s">
        <v>149</v>
      </c>
      <c r="C18" s="77" t="s">
        <v>13</v>
      </c>
      <c r="D18" s="44">
        <v>6</v>
      </c>
      <c r="E18" s="30">
        <v>4</v>
      </c>
      <c r="F18" s="31">
        <v>4.7389999999999999</v>
      </c>
      <c r="G18" s="29">
        <f t="shared" si="0"/>
        <v>0.73899999999999988</v>
      </c>
    </row>
    <row r="19" spans="1:7" x14ac:dyDescent="0.25">
      <c r="A19" s="3"/>
      <c r="B19" s="11" t="s">
        <v>150</v>
      </c>
      <c r="C19" s="78"/>
      <c r="D19" s="44">
        <v>6</v>
      </c>
      <c r="E19" s="30">
        <v>1.1870000000000001</v>
      </c>
      <c r="F19" s="32">
        <v>1.1000000000000001</v>
      </c>
      <c r="G19" s="29">
        <f t="shared" si="0"/>
        <v>-8.6999999999999966E-2</v>
      </c>
    </row>
    <row r="20" spans="1:7" x14ac:dyDescent="0.25">
      <c r="A20" s="3"/>
      <c r="B20" s="11" t="s">
        <v>151</v>
      </c>
      <c r="C20" s="79"/>
      <c r="D20" s="44">
        <v>7</v>
      </c>
      <c r="E20" s="30">
        <v>1.45</v>
      </c>
      <c r="F20" s="32">
        <v>0.89200000000000002</v>
      </c>
      <c r="G20" s="29">
        <f t="shared" si="0"/>
        <v>-0.55799999999999994</v>
      </c>
    </row>
    <row r="21" spans="1:7" ht="25.2" x14ac:dyDescent="0.25">
      <c r="A21" s="3"/>
      <c r="B21" s="9" t="s">
        <v>301</v>
      </c>
      <c r="C21" s="27" t="s">
        <v>309</v>
      </c>
      <c r="D21" s="44">
        <v>6</v>
      </c>
      <c r="E21" s="30">
        <v>2.1</v>
      </c>
      <c r="F21" s="32">
        <v>0.47599999999999998</v>
      </c>
      <c r="G21" s="29">
        <f t="shared" si="0"/>
        <v>-1.6240000000000001</v>
      </c>
    </row>
    <row r="22" spans="1:7" ht="26.4" x14ac:dyDescent="0.25">
      <c r="A22" s="3"/>
      <c r="B22" s="8" t="s">
        <v>153</v>
      </c>
      <c r="C22" s="28" t="s">
        <v>14</v>
      </c>
      <c r="D22" s="44">
        <v>7</v>
      </c>
      <c r="E22" s="30">
        <v>0.6</v>
      </c>
      <c r="F22" s="32">
        <v>1.3740000000000001</v>
      </c>
      <c r="G22" s="29">
        <f t="shared" si="0"/>
        <v>0.77400000000000013</v>
      </c>
    </row>
    <row r="23" spans="1:7" ht="26.4" x14ac:dyDescent="0.25">
      <c r="A23" s="3"/>
      <c r="B23" s="11" t="s">
        <v>152</v>
      </c>
      <c r="C23" s="10" t="s">
        <v>15</v>
      </c>
      <c r="D23" s="44">
        <v>7</v>
      </c>
      <c r="E23" s="30">
        <v>1.4970000000000001</v>
      </c>
      <c r="F23" s="31">
        <v>1.1060000000000001</v>
      </c>
      <c r="G23" s="29">
        <f t="shared" si="0"/>
        <v>-0.39100000000000001</v>
      </c>
    </row>
    <row r="24" spans="1:7" ht="26.4" x14ac:dyDescent="0.25">
      <c r="A24" s="3"/>
      <c r="B24" s="9" t="s">
        <v>154</v>
      </c>
      <c r="C24" s="8" t="s">
        <v>16</v>
      </c>
      <c r="D24" s="44">
        <v>6</v>
      </c>
      <c r="E24" s="30">
        <v>3.2890000000000001</v>
      </c>
      <c r="F24" s="31">
        <v>1.0620000000000001</v>
      </c>
      <c r="G24" s="29">
        <f t="shared" si="0"/>
        <v>-2.2270000000000003</v>
      </c>
    </row>
    <row r="25" spans="1:7" ht="26.4" x14ac:dyDescent="0.25">
      <c r="A25" s="3"/>
      <c r="B25" s="11" t="s">
        <v>155</v>
      </c>
      <c r="C25" s="8" t="s">
        <v>17</v>
      </c>
      <c r="D25" s="44">
        <v>6</v>
      </c>
      <c r="E25" s="30">
        <v>4.0439999999999996</v>
      </c>
      <c r="F25" s="31">
        <v>3.3940000000000001</v>
      </c>
      <c r="G25" s="29">
        <f t="shared" si="0"/>
        <v>-0.64999999999999947</v>
      </c>
    </row>
    <row r="26" spans="1:7" ht="26.4" x14ac:dyDescent="0.25">
      <c r="A26" s="3"/>
      <c r="B26" s="11" t="s">
        <v>156</v>
      </c>
      <c r="C26" s="8" t="s">
        <v>18</v>
      </c>
      <c r="D26" s="44">
        <v>7</v>
      </c>
      <c r="E26" s="30">
        <v>8.4000000000000005E-2</v>
      </c>
      <c r="F26" s="31">
        <v>0</v>
      </c>
      <c r="G26" s="29">
        <f t="shared" si="0"/>
        <v>-8.4000000000000005E-2</v>
      </c>
    </row>
    <row r="27" spans="1:7" ht="26.4" x14ac:dyDescent="0.25">
      <c r="A27" s="3"/>
      <c r="B27" s="11" t="s">
        <v>157</v>
      </c>
      <c r="C27" s="8" t="s">
        <v>19</v>
      </c>
      <c r="D27" s="44">
        <v>7</v>
      </c>
      <c r="E27" s="30">
        <v>0.05</v>
      </c>
      <c r="F27" s="31">
        <v>1.7000000000000001E-2</v>
      </c>
      <c r="G27" s="29">
        <f t="shared" si="0"/>
        <v>-3.3000000000000002E-2</v>
      </c>
    </row>
    <row r="28" spans="1:7" x14ac:dyDescent="0.25">
      <c r="A28" s="3"/>
      <c r="B28" s="11" t="s">
        <v>158</v>
      </c>
      <c r="C28" s="8" t="s">
        <v>20</v>
      </c>
      <c r="D28" s="44">
        <v>7</v>
      </c>
      <c r="E28" s="30">
        <v>0.06</v>
      </c>
      <c r="F28" s="31">
        <v>3.4000000000000002E-2</v>
      </c>
      <c r="G28" s="29">
        <f t="shared" si="0"/>
        <v>-2.5999999999999995E-2</v>
      </c>
    </row>
    <row r="29" spans="1:7" ht="26.4" x14ac:dyDescent="0.25">
      <c r="A29" s="4"/>
      <c r="B29" s="9" t="s">
        <v>159</v>
      </c>
      <c r="C29" s="8" t="s">
        <v>21</v>
      </c>
      <c r="D29" s="44">
        <v>5</v>
      </c>
      <c r="E29" s="30">
        <v>64.231999999999999</v>
      </c>
      <c r="F29" s="31">
        <v>56.823</v>
      </c>
      <c r="G29" s="29">
        <f t="shared" si="0"/>
        <v>-7.4089999999999989</v>
      </c>
    </row>
    <row r="30" spans="1:7" ht="26.4" x14ac:dyDescent="0.25">
      <c r="A30" s="4"/>
      <c r="B30" s="11" t="s">
        <v>160</v>
      </c>
      <c r="C30" s="10" t="s">
        <v>22</v>
      </c>
      <c r="D30" s="44">
        <v>6</v>
      </c>
      <c r="E30" s="30">
        <v>1.5</v>
      </c>
      <c r="F30" s="31">
        <v>1.5</v>
      </c>
      <c r="G30" s="29">
        <f t="shared" si="0"/>
        <v>0</v>
      </c>
    </row>
    <row r="31" spans="1:7" ht="26.4" x14ac:dyDescent="0.25">
      <c r="A31" s="4"/>
      <c r="B31" s="9" t="s">
        <v>161</v>
      </c>
      <c r="C31" s="8" t="s">
        <v>23</v>
      </c>
      <c r="D31" s="44">
        <v>6</v>
      </c>
      <c r="E31" s="30">
        <v>1.8879999999999999</v>
      </c>
      <c r="F31" s="31">
        <v>1.8879999999999999</v>
      </c>
      <c r="G31" s="29">
        <f t="shared" si="0"/>
        <v>0</v>
      </c>
    </row>
    <row r="32" spans="1:7" x14ac:dyDescent="0.25">
      <c r="A32" s="4"/>
      <c r="B32" s="11" t="s">
        <v>162</v>
      </c>
      <c r="C32" s="8" t="s">
        <v>24</v>
      </c>
      <c r="D32" s="44">
        <v>7</v>
      </c>
      <c r="E32" s="30">
        <v>1.3640000000000001</v>
      </c>
      <c r="F32" s="31">
        <v>0.373</v>
      </c>
      <c r="G32" s="29">
        <f t="shared" si="0"/>
        <v>-0.9910000000000001</v>
      </c>
    </row>
    <row r="33" spans="1:7" ht="26.4" x14ac:dyDescent="0.25">
      <c r="A33" s="4"/>
      <c r="B33" s="11" t="s">
        <v>163</v>
      </c>
      <c r="C33" s="8" t="s">
        <v>25</v>
      </c>
      <c r="D33" s="44">
        <v>6</v>
      </c>
      <c r="E33" s="30">
        <v>8.2989999999999995</v>
      </c>
      <c r="F33" s="31">
        <v>7.76</v>
      </c>
      <c r="G33" s="29">
        <f t="shared" si="0"/>
        <v>-0.5389999999999997</v>
      </c>
    </row>
    <row r="34" spans="1:7" x14ac:dyDescent="0.25">
      <c r="A34" s="4"/>
      <c r="B34" s="11" t="s">
        <v>164</v>
      </c>
      <c r="C34" s="8" t="s">
        <v>26</v>
      </c>
      <c r="D34" s="44">
        <v>3</v>
      </c>
      <c r="E34" s="30">
        <v>8972</v>
      </c>
      <c r="F34" s="31">
        <v>9086.49</v>
      </c>
      <c r="G34" s="29">
        <f t="shared" si="0"/>
        <v>114.48999999999978</v>
      </c>
    </row>
    <row r="35" spans="1:7" x14ac:dyDescent="0.25">
      <c r="A35" s="4"/>
      <c r="B35" s="8" t="s">
        <v>165</v>
      </c>
      <c r="C35" s="8" t="s">
        <v>27</v>
      </c>
      <c r="D35" s="44">
        <v>7</v>
      </c>
      <c r="E35" s="30">
        <v>0.63700000000000001</v>
      </c>
      <c r="F35" s="31">
        <v>0.34</v>
      </c>
      <c r="G35" s="29">
        <f t="shared" si="0"/>
        <v>-0.29699999999999999</v>
      </c>
    </row>
    <row r="36" spans="1:7" ht="25.2" x14ac:dyDescent="0.25">
      <c r="A36" s="4"/>
      <c r="B36" s="16" t="s">
        <v>166</v>
      </c>
      <c r="C36" s="8" t="s">
        <v>28</v>
      </c>
      <c r="D36" s="44">
        <v>6</v>
      </c>
      <c r="E36" s="30">
        <v>1.06</v>
      </c>
      <c r="F36" s="31">
        <v>1.06</v>
      </c>
      <c r="G36" s="29">
        <f t="shared" si="0"/>
        <v>0</v>
      </c>
    </row>
    <row r="37" spans="1:7" x14ac:dyDescent="0.25">
      <c r="A37" s="4"/>
      <c r="B37" s="16" t="s">
        <v>167</v>
      </c>
      <c r="C37" s="8" t="s">
        <v>29</v>
      </c>
      <c r="D37" s="44">
        <v>7</v>
      </c>
      <c r="E37" s="30">
        <v>0.76500000000000001</v>
      </c>
      <c r="F37" s="31">
        <v>0.72399999999999998</v>
      </c>
      <c r="G37" s="29">
        <f t="shared" si="0"/>
        <v>-4.1000000000000036E-2</v>
      </c>
    </row>
    <row r="38" spans="1:7" ht="13.2" customHeight="1" x14ac:dyDescent="0.25">
      <c r="A38" s="4"/>
      <c r="B38" s="11" t="s">
        <v>168</v>
      </c>
      <c r="C38" s="8" t="s">
        <v>30</v>
      </c>
      <c r="D38" s="44">
        <v>6</v>
      </c>
      <c r="E38" s="30">
        <v>2.2000000000000002</v>
      </c>
      <c r="F38" s="31">
        <v>1.645</v>
      </c>
      <c r="G38" s="29">
        <f t="shared" si="0"/>
        <v>-0.55500000000000016</v>
      </c>
    </row>
    <row r="39" spans="1:7" x14ac:dyDescent="0.25">
      <c r="A39" s="4"/>
      <c r="B39" s="16" t="s">
        <v>169</v>
      </c>
      <c r="C39" s="8" t="s">
        <v>31</v>
      </c>
      <c r="D39" s="44">
        <v>7</v>
      </c>
      <c r="E39" s="30">
        <v>0.79700000000000004</v>
      </c>
      <c r="F39" s="31">
        <v>4.2830000000000004</v>
      </c>
      <c r="G39" s="29">
        <f t="shared" si="0"/>
        <v>3.4860000000000002</v>
      </c>
    </row>
    <row r="40" spans="1:7" ht="26.4" x14ac:dyDescent="0.25">
      <c r="A40" s="4"/>
      <c r="B40" s="11" t="s">
        <v>170</v>
      </c>
      <c r="C40" s="8" t="s">
        <v>306</v>
      </c>
      <c r="D40" s="44">
        <v>6</v>
      </c>
      <c r="E40" s="30">
        <v>11.1</v>
      </c>
      <c r="F40" s="32">
        <v>7.556</v>
      </c>
      <c r="G40" s="29">
        <f t="shared" si="0"/>
        <v>-3.5439999999999996</v>
      </c>
    </row>
    <row r="41" spans="1:7" x14ac:dyDescent="0.25">
      <c r="A41" s="4"/>
      <c r="B41" s="11" t="s">
        <v>175</v>
      </c>
      <c r="C41" s="8" t="s">
        <v>32</v>
      </c>
      <c r="D41" s="44">
        <v>6</v>
      </c>
      <c r="E41" s="30">
        <v>1.917</v>
      </c>
      <c r="F41" s="32">
        <v>2.09</v>
      </c>
      <c r="G41" s="29">
        <f t="shared" si="0"/>
        <v>0.17299999999999982</v>
      </c>
    </row>
    <row r="42" spans="1:7" ht="13.8" customHeight="1" x14ac:dyDescent="0.25">
      <c r="A42" s="4"/>
      <c r="B42" s="11" t="s">
        <v>171</v>
      </c>
      <c r="C42" s="72" t="s">
        <v>33</v>
      </c>
      <c r="D42" s="44">
        <v>7</v>
      </c>
      <c r="E42" s="30">
        <v>7.8E-2</v>
      </c>
      <c r="F42" s="32">
        <v>2.371</v>
      </c>
      <c r="G42" s="29">
        <f>F42-E42</f>
        <v>2.2930000000000001</v>
      </c>
    </row>
    <row r="43" spans="1:7" ht="26.4" x14ac:dyDescent="0.25">
      <c r="A43" s="4"/>
      <c r="B43" s="11" t="s">
        <v>172</v>
      </c>
      <c r="C43" s="73"/>
      <c r="D43" s="44">
        <v>7</v>
      </c>
      <c r="E43" s="30">
        <v>7.8E-2</v>
      </c>
      <c r="F43" s="32">
        <v>0</v>
      </c>
      <c r="G43" s="29">
        <f t="shared" si="0"/>
        <v>-7.8E-2</v>
      </c>
    </row>
    <row r="44" spans="1:7" ht="27" customHeight="1" x14ac:dyDescent="0.25">
      <c r="A44" s="4"/>
      <c r="B44" s="28" t="s">
        <v>173</v>
      </c>
      <c r="C44" s="8" t="s">
        <v>34</v>
      </c>
      <c r="D44" s="44">
        <v>6</v>
      </c>
      <c r="E44" s="30">
        <v>2.9329999999999998</v>
      </c>
      <c r="F44" s="31">
        <v>3.9660000000000002</v>
      </c>
      <c r="G44" s="29">
        <f t="shared" si="0"/>
        <v>1.0330000000000004</v>
      </c>
    </row>
    <row r="45" spans="1:7" x14ac:dyDescent="0.25">
      <c r="A45" s="4"/>
      <c r="B45" s="11" t="s">
        <v>174</v>
      </c>
      <c r="C45" s="8" t="s">
        <v>35</v>
      </c>
      <c r="D45" s="44">
        <v>7</v>
      </c>
      <c r="E45" s="30">
        <v>1.5</v>
      </c>
      <c r="F45" s="31">
        <v>0</v>
      </c>
      <c r="G45" s="29">
        <f t="shared" si="0"/>
        <v>-1.5</v>
      </c>
    </row>
    <row r="46" spans="1:7" ht="26.4" x14ac:dyDescent="0.25">
      <c r="A46" s="4"/>
      <c r="B46" s="9" t="s">
        <v>176</v>
      </c>
      <c r="C46" s="8" t="s">
        <v>36</v>
      </c>
      <c r="D46" s="44">
        <v>7</v>
      </c>
      <c r="E46" s="30">
        <v>0.32900000000000001</v>
      </c>
      <c r="F46" s="31">
        <v>0.32900000000000001</v>
      </c>
      <c r="G46" s="29">
        <f t="shared" si="0"/>
        <v>0</v>
      </c>
    </row>
    <row r="47" spans="1:7" ht="26.4" x14ac:dyDescent="0.25">
      <c r="A47" s="4"/>
      <c r="B47" s="8" t="s">
        <v>148</v>
      </c>
      <c r="C47" s="8" t="s">
        <v>37</v>
      </c>
      <c r="D47" s="44">
        <v>6</v>
      </c>
      <c r="E47" s="30">
        <v>2.4990000000000001</v>
      </c>
      <c r="F47" s="31">
        <v>3.4329999999999998</v>
      </c>
      <c r="G47" s="29">
        <f t="shared" si="0"/>
        <v>0.93399999999999972</v>
      </c>
    </row>
    <row r="48" spans="1:7" x14ac:dyDescent="0.25">
      <c r="A48" s="4"/>
      <c r="B48" s="11" t="s">
        <v>177</v>
      </c>
      <c r="C48" s="8" t="s">
        <v>38</v>
      </c>
      <c r="D48" s="44">
        <v>6</v>
      </c>
      <c r="E48" s="30">
        <v>2.2999999999999998</v>
      </c>
      <c r="F48" s="31">
        <v>0</v>
      </c>
      <c r="G48" s="29">
        <f t="shared" si="0"/>
        <v>-2.2999999999999998</v>
      </c>
    </row>
    <row r="49" spans="1:7" ht="26.4" x14ac:dyDescent="0.25">
      <c r="A49" s="4"/>
      <c r="B49" s="11" t="s">
        <v>178</v>
      </c>
      <c r="C49" s="8" t="s">
        <v>39</v>
      </c>
      <c r="D49" s="44">
        <v>7</v>
      </c>
      <c r="E49" s="30">
        <v>1.2</v>
      </c>
      <c r="F49" s="31">
        <v>0.28599999999999998</v>
      </c>
      <c r="G49" s="29">
        <f t="shared" si="0"/>
        <v>-0.91399999999999992</v>
      </c>
    </row>
    <row r="50" spans="1:7" ht="39.6" x14ac:dyDescent="0.25">
      <c r="A50" s="4"/>
      <c r="B50" s="11" t="s">
        <v>179</v>
      </c>
      <c r="C50" s="10" t="s">
        <v>40</v>
      </c>
      <c r="D50" s="44">
        <v>6</v>
      </c>
      <c r="E50" s="30">
        <v>3.7650000000000001</v>
      </c>
      <c r="F50" s="31">
        <v>3.6539999999999999</v>
      </c>
      <c r="G50" s="29">
        <f t="shared" si="0"/>
        <v>-0.11100000000000021</v>
      </c>
    </row>
    <row r="51" spans="1:7" ht="26.4" x14ac:dyDescent="0.25">
      <c r="A51" s="4"/>
      <c r="B51" s="8" t="s">
        <v>180</v>
      </c>
      <c r="C51" s="8" t="s">
        <v>41</v>
      </c>
      <c r="D51" s="44">
        <v>7</v>
      </c>
      <c r="E51" s="30">
        <v>1.03</v>
      </c>
      <c r="F51" s="31">
        <v>0.93300000000000005</v>
      </c>
      <c r="G51" s="29">
        <f t="shared" si="0"/>
        <v>-9.6999999999999975E-2</v>
      </c>
    </row>
    <row r="52" spans="1:7" ht="15" customHeight="1" x14ac:dyDescent="0.25">
      <c r="A52" s="4"/>
      <c r="B52" s="11" t="s">
        <v>181</v>
      </c>
      <c r="C52" s="10" t="s">
        <v>42</v>
      </c>
      <c r="D52" s="44">
        <v>7</v>
      </c>
      <c r="E52" s="30">
        <v>0.30099999999999999</v>
      </c>
      <c r="F52" s="31">
        <v>0</v>
      </c>
      <c r="G52" s="29">
        <f t="shared" si="0"/>
        <v>-0.30099999999999999</v>
      </c>
    </row>
    <row r="53" spans="1:7" ht="26.4" x14ac:dyDescent="0.25">
      <c r="A53" s="4"/>
      <c r="B53" s="9" t="s">
        <v>182</v>
      </c>
      <c r="C53" s="8" t="s">
        <v>43</v>
      </c>
      <c r="D53" s="44">
        <v>6</v>
      </c>
      <c r="E53" s="30">
        <v>7.1</v>
      </c>
      <c r="F53" s="31">
        <v>6.8540000000000001</v>
      </c>
      <c r="G53" s="29">
        <f t="shared" si="0"/>
        <v>-0.24599999999999955</v>
      </c>
    </row>
    <row r="54" spans="1:7" ht="16.05" customHeight="1" x14ac:dyDescent="0.25">
      <c r="A54" s="4"/>
      <c r="B54" s="8" t="s">
        <v>183</v>
      </c>
      <c r="C54" s="8" t="s">
        <v>44</v>
      </c>
      <c r="D54" s="44">
        <v>5</v>
      </c>
      <c r="E54" s="30">
        <v>60.954000000000001</v>
      </c>
      <c r="F54" s="63">
        <v>0</v>
      </c>
      <c r="G54" s="29">
        <f t="shared" si="0"/>
        <v>-60.954000000000001</v>
      </c>
    </row>
    <row r="55" spans="1:7" ht="28.2" customHeight="1" x14ac:dyDescent="0.25">
      <c r="A55" s="4"/>
      <c r="B55" s="11" t="s">
        <v>184</v>
      </c>
      <c r="C55" s="10" t="s">
        <v>45</v>
      </c>
      <c r="D55" s="44">
        <v>6</v>
      </c>
      <c r="E55" s="30">
        <v>7.7720000000000002</v>
      </c>
      <c r="F55" s="32">
        <v>5.8360000000000003</v>
      </c>
      <c r="G55" s="29">
        <f t="shared" si="0"/>
        <v>-1.9359999999999999</v>
      </c>
    </row>
    <row r="56" spans="1:7" ht="26.4" x14ac:dyDescent="0.25">
      <c r="A56" s="4"/>
      <c r="B56" s="9" t="s">
        <v>185</v>
      </c>
      <c r="C56" s="8" t="s">
        <v>46</v>
      </c>
      <c r="D56" s="44">
        <v>6</v>
      </c>
      <c r="E56" s="30">
        <v>6.21</v>
      </c>
      <c r="F56" s="31">
        <v>5.6239999999999997</v>
      </c>
      <c r="G56" s="29">
        <f t="shared" si="0"/>
        <v>-0.5860000000000003</v>
      </c>
    </row>
    <row r="57" spans="1:7" ht="26.4" x14ac:dyDescent="0.25">
      <c r="A57" s="4"/>
      <c r="B57" s="11" t="s">
        <v>186</v>
      </c>
      <c r="C57" s="10" t="s">
        <v>47</v>
      </c>
      <c r="D57" s="44">
        <v>6</v>
      </c>
      <c r="E57" s="30">
        <v>2.3370000000000002</v>
      </c>
      <c r="F57" s="31">
        <v>3.335</v>
      </c>
      <c r="G57" s="29">
        <f t="shared" si="0"/>
        <v>0.99799999999999978</v>
      </c>
    </row>
    <row r="58" spans="1:7" ht="26.4" x14ac:dyDescent="0.25">
      <c r="A58" s="4"/>
      <c r="B58" s="11" t="s">
        <v>161</v>
      </c>
      <c r="C58" s="10" t="s">
        <v>48</v>
      </c>
      <c r="D58" s="44">
        <v>6</v>
      </c>
      <c r="E58" s="30">
        <v>3.7290000000000001</v>
      </c>
      <c r="F58" s="31">
        <v>0.61199999999999999</v>
      </c>
      <c r="G58" s="29">
        <f t="shared" si="0"/>
        <v>-3.117</v>
      </c>
    </row>
    <row r="59" spans="1:7" x14ac:dyDescent="0.25">
      <c r="A59" s="4"/>
      <c r="B59" s="11" t="s">
        <v>187</v>
      </c>
      <c r="C59" s="72" t="s">
        <v>49</v>
      </c>
      <c r="D59" s="44">
        <v>6</v>
      </c>
      <c r="E59" s="30">
        <v>4.8</v>
      </c>
      <c r="F59" s="31">
        <v>2.7989999999999999</v>
      </c>
      <c r="G59" s="29">
        <f t="shared" si="0"/>
        <v>-2.0009999999999999</v>
      </c>
    </row>
    <row r="60" spans="1:7" ht="26.4" x14ac:dyDescent="0.25">
      <c r="A60" s="4"/>
      <c r="B60" s="11" t="s">
        <v>188</v>
      </c>
      <c r="C60" s="73"/>
      <c r="D60" s="44">
        <v>6</v>
      </c>
      <c r="E60" s="30">
        <v>2.2999999999999998</v>
      </c>
      <c r="F60" s="31">
        <v>0.33100000000000002</v>
      </c>
      <c r="G60" s="29">
        <f t="shared" si="0"/>
        <v>-1.9689999999999999</v>
      </c>
    </row>
    <row r="61" spans="1:7" x14ac:dyDescent="0.25">
      <c r="A61" s="4"/>
      <c r="B61" s="11" t="s">
        <v>189</v>
      </c>
      <c r="C61" s="72" t="s">
        <v>50</v>
      </c>
      <c r="D61" s="44">
        <v>5</v>
      </c>
      <c r="E61" s="30">
        <v>2.6829999999999998</v>
      </c>
      <c r="F61" s="31">
        <v>2.6579999999999999</v>
      </c>
      <c r="G61" s="29">
        <f t="shared" si="0"/>
        <v>-2.4999999999999911E-2</v>
      </c>
    </row>
    <row r="62" spans="1:7" ht="26.4" x14ac:dyDescent="0.25">
      <c r="A62" s="4"/>
      <c r="B62" s="11" t="s">
        <v>190</v>
      </c>
      <c r="C62" s="73"/>
      <c r="D62" s="44">
        <v>5</v>
      </c>
      <c r="E62" s="30">
        <v>15</v>
      </c>
      <c r="F62" s="31">
        <v>9.6349999999999998</v>
      </c>
      <c r="G62" s="29">
        <f t="shared" si="0"/>
        <v>-5.3650000000000002</v>
      </c>
    </row>
    <row r="63" spans="1:7" x14ac:dyDescent="0.25">
      <c r="A63" s="4"/>
      <c r="B63" s="11" t="s">
        <v>191</v>
      </c>
      <c r="C63" s="10" t="s">
        <v>51</v>
      </c>
      <c r="D63" s="44">
        <v>7</v>
      </c>
      <c r="E63" s="30">
        <v>0.35</v>
      </c>
      <c r="F63" s="31">
        <v>0</v>
      </c>
      <c r="G63" s="29">
        <f t="shared" si="0"/>
        <v>-0.35</v>
      </c>
    </row>
    <row r="64" spans="1:7" ht="26.4" x14ac:dyDescent="0.25">
      <c r="A64" s="4"/>
      <c r="B64" s="11" t="s">
        <v>192</v>
      </c>
      <c r="C64" s="10" t="s">
        <v>52</v>
      </c>
      <c r="D64" s="44">
        <v>7</v>
      </c>
      <c r="E64" s="30">
        <v>0.26800000000000002</v>
      </c>
      <c r="F64" s="31">
        <v>0</v>
      </c>
      <c r="G64" s="29">
        <f t="shared" si="0"/>
        <v>-0.26800000000000002</v>
      </c>
    </row>
    <row r="65" spans="1:7" ht="26.4" x14ac:dyDescent="0.25">
      <c r="A65" s="4"/>
      <c r="B65" s="9" t="s">
        <v>193</v>
      </c>
      <c r="C65" s="8" t="s">
        <v>53</v>
      </c>
      <c r="D65" s="44">
        <v>7</v>
      </c>
      <c r="E65" s="30">
        <v>0.94399999999999995</v>
      </c>
      <c r="F65" s="31">
        <v>0.94399999999999995</v>
      </c>
      <c r="G65" s="29">
        <f t="shared" si="0"/>
        <v>0</v>
      </c>
    </row>
    <row r="66" spans="1:7" ht="26.4" x14ac:dyDescent="0.25">
      <c r="A66" s="4"/>
      <c r="B66" s="11" t="s">
        <v>194</v>
      </c>
      <c r="C66" s="10" t="s">
        <v>54</v>
      </c>
      <c r="D66" s="44">
        <v>7</v>
      </c>
      <c r="E66" s="30">
        <v>0.5</v>
      </c>
      <c r="F66" s="31">
        <v>0</v>
      </c>
      <c r="G66" s="29">
        <f t="shared" si="0"/>
        <v>-0.5</v>
      </c>
    </row>
    <row r="67" spans="1:7" x14ac:dyDescent="0.25">
      <c r="A67" s="4"/>
      <c r="B67" s="11" t="s">
        <v>195</v>
      </c>
      <c r="C67" s="10" t="s">
        <v>55</v>
      </c>
      <c r="D67" s="44">
        <v>6</v>
      </c>
      <c r="E67" s="30">
        <v>3.22</v>
      </c>
      <c r="F67" s="31">
        <v>3.7679999999999998</v>
      </c>
      <c r="G67" s="29">
        <f t="shared" si="0"/>
        <v>0.5479999999999996</v>
      </c>
    </row>
    <row r="68" spans="1:7" x14ac:dyDescent="0.25">
      <c r="A68" s="4"/>
      <c r="B68" s="11" t="s">
        <v>196</v>
      </c>
      <c r="C68" s="10" t="s">
        <v>56</v>
      </c>
      <c r="D68" s="44">
        <v>7</v>
      </c>
      <c r="E68" s="30">
        <v>0.98299999999999998</v>
      </c>
      <c r="F68" s="31">
        <v>2.1640000000000001</v>
      </c>
      <c r="G68" s="29">
        <f t="shared" si="0"/>
        <v>1.181</v>
      </c>
    </row>
    <row r="69" spans="1:7" ht="26.25" customHeight="1" x14ac:dyDescent="0.25">
      <c r="A69" s="4"/>
      <c r="B69" s="11" t="s">
        <v>197</v>
      </c>
      <c r="C69" s="10" t="s">
        <v>57</v>
      </c>
      <c r="D69" s="44">
        <v>5</v>
      </c>
      <c r="E69" s="30">
        <v>18</v>
      </c>
      <c r="F69" s="31">
        <v>2.798</v>
      </c>
      <c r="G69" s="29">
        <f t="shared" si="0"/>
        <v>-15.202</v>
      </c>
    </row>
    <row r="70" spans="1:7" ht="26.4" x14ac:dyDescent="0.25">
      <c r="A70" s="4"/>
      <c r="B70" s="9" t="s">
        <v>198</v>
      </c>
      <c r="C70" s="8" t="s">
        <v>58</v>
      </c>
      <c r="D70" s="44">
        <v>7</v>
      </c>
      <c r="E70" s="30">
        <v>1.409</v>
      </c>
      <c r="F70" s="31">
        <v>2.1859999999999999</v>
      </c>
      <c r="G70" s="29">
        <f t="shared" si="0"/>
        <v>0.77699999999999991</v>
      </c>
    </row>
    <row r="71" spans="1:7" x14ac:dyDescent="0.25">
      <c r="A71" s="4"/>
      <c r="B71" s="11" t="s">
        <v>199</v>
      </c>
      <c r="C71" s="10" t="s">
        <v>59</v>
      </c>
      <c r="D71" s="44">
        <v>6</v>
      </c>
      <c r="E71" s="30">
        <v>1.65</v>
      </c>
      <c r="F71" s="31">
        <v>1.65</v>
      </c>
      <c r="G71" s="29">
        <f t="shared" si="0"/>
        <v>0</v>
      </c>
    </row>
    <row r="72" spans="1:7" ht="26.4" x14ac:dyDescent="0.25">
      <c r="A72" s="4"/>
      <c r="B72" s="11" t="s">
        <v>200</v>
      </c>
      <c r="C72" s="10" t="s">
        <v>60</v>
      </c>
      <c r="D72" s="44">
        <v>7</v>
      </c>
      <c r="E72" s="30">
        <v>0.45900000000000002</v>
      </c>
      <c r="F72" s="31">
        <v>0.505</v>
      </c>
      <c r="G72" s="29">
        <f t="shared" si="0"/>
        <v>4.5999999999999985E-2</v>
      </c>
    </row>
    <row r="73" spans="1:7" x14ac:dyDescent="0.25">
      <c r="A73" s="4"/>
      <c r="B73" s="11" t="s">
        <v>201</v>
      </c>
      <c r="C73" s="10" t="s">
        <v>61</v>
      </c>
      <c r="D73" s="44">
        <v>7</v>
      </c>
      <c r="E73" s="30">
        <v>0.34499999999999997</v>
      </c>
      <c r="F73" s="31">
        <v>0.34499999999999997</v>
      </c>
      <c r="G73" s="29">
        <f t="shared" si="0"/>
        <v>0</v>
      </c>
    </row>
    <row r="74" spans="1:7" ht="26.4" x14ac:dyDescent="0.25">
      <c r="A74" s="4"/>
      <c r="B74" s="11" t="s">
        <v>202</v>
      </c>
      <c r="C74" s="10" t="s">
        <v>62</v>
      </c>
      <c r="D74" s="44">
        <v>7</v>
      </c>
      <c r="E74" s="30">
        <v>0.77500000000000002</v>
      </c>
      <c r="F74" s="31">
        <v>0.152</v>
      </c>
      <c r="G74" s="29">
        <f t="shared" si="0"/>
        <v>-0.623</v>
      </c>
    </row>
    <row r="75" spans="1:7" ht="28.8" customHeight="1" x14ac:dyDescent="0.25">
      <c r="A75" s="4"/>
      <c r="B75" s="11" t="s">
        <v>203</v>
      </c>
      <c r="C75" s="10" t="s">
        <v>63</v>
      </c>
      <c r="D75" s="44">
        <v>6</v>
      </c>
      <c r="E75" s="30">
        <v>2.9929999999999999</v>
      </c>
      <c r="F75" s="31">
        <v>2.12</v>
      </c>
      <c r="G75" s="29">
        <f t="shared" si="0"/>
        <v>-0.87299999999999978</v>
      </c>
    </row>
    <row r="76" spans="1:7" ht="26.4" x14ac:dyDescent="0.25">
      <c r="A76" s="4"/>
      <c r="B76" s="11" t="s">
        <v>204</v>
      </c>
      <c r="C76" s="10" t="s">
        <v>64</v>
      </c>
      <c r="D76" s="44">
        <v>7</v>
      </c>
      <c r="E76" s="30">
        <v>1</v>
      </c>
      <c r="F76" s="31">
        <v>1.544</v>
      </c>
      <c r="G76" s="29">
        <f t="shared" si="0"/>
        <v>0.54400000000000004</v>
      </c>
    </row>
    <row r="77" spans="1:7" x14ac:dyDescent="0.25">
      <c r="A77" s="4"/>
      <c r="B77" s="11" t="s">
        <v>205</v>
      </c>
      <c r="C77" s="10" t="s">
        <v>65</v>
      </c>
      <c r="D77" s="44">
        <v>6</v>
      </c>
      <c r="E77" s="30">
        <v>2.601</v>
      </c>
      <c r="F77" s="32">
        <v>0</v>
      </c>
      <c r="G77" s="29">
        <f t="shared" si="0"/>
        <v>-2.601</v>
      </c>
    </row>
    <row r="78" spans="1:7" ht="39.6" x14ac:dyDescent="0.25">
      <c r="A78" s="4"/>
      <c r="B78" s="11" t="s">
        <v>206</v>
      </c>
      <c r="C78" s="10" t="s">
        <v>66</v>
      </c>
      <c r="D78" s="44">
        <v>6</v>
      </c>
      <c r="E78" s="30">
        <v>2.82</v>
      </c>
      <c r="F78" s="32">
        <v>2.7370000000000001</v>
      </c>
      <c r="G78" s="29">
        <f t="shared" si="0"/>
        <v>-8.2999999999999741E-2</v>
      </c>
    </row>
    <row r="79" spans="1:7" ht="26.4" x14ac:dyDescent="0.25">
      <c r="A79" s="4"/>
      <c r="B79" s="9" t="s">
        <v>207</v>
      </c>
      <c r="C79" s="8" t="s">
        <v>67</v>
      </c>
      <c r="D79" s="44">
        <v>6</v>
      </c>
      <c r="E79" s="30">
        <v>2.2999999999999998</v>
      </c>
      <c r="F79" s="32">
        <v>6.0540000000000003</v>
      </c>
      <c r="G79" s="29">
        <f t="shared" ref="G79:G141" si="1">F79-E79</f>
        <v>3.7540000000000004</v>
      </c>
    </row>
    <row r="80" spans="1:7" ht="26.4" x14ac:dyDescent="0.25">
      <c r="A80" s="4"/>
      <c r="B80" s="11" t="s">
        <v>208</v>
      </c>
      <c r="C80" s="10" t="s">
        <v>68</v>
      </c>
      <c r="D80" s="44">
        <v>5</v>
      </c>
      <c r="E80" s="30">
        <v>4.4000000000000004</v>
      </c>
      <c r="F80" s="31">
        <v>5.1239999999999997</v>
      </c>
      <c r="G80" s="29">
        <f t="shared" si="1"/>
        <v>0.72399999999999931</v>
      </c>
    </row>
    <row r="81" spans="1:7" ht="27" customHeight="1" x14ac:dyDescent="0.25">
      <c r="A81" s="4"/>
      <c r="B81" s="11" t="s">
        <v>209</v>
      </c>
      <c r="C81" s="10" t="s">
        <v>307</v>
      </c>
      <c r="D81" s="44">
        <v>6</v>
      </c>
      <c r="E81" s="30">
        <v>7.3</v>
      </c>
      <c r="F81" s="31">
        <v>4.5</v>
      </c>
      <c r="G81" s="29">
        <f t="shared" si="1"/>
        <v>-2.8</v>
      </c>
    </row>
    <row r="82" spans="1:7" ht="26.4" x14ac:dyDescent="0.25">
      <c r="A82" s="4"/>
      <c r="B82" s="11" t="s">
        <v>210</v>
      </c>
      <c r="C82" s="10" t="s">
        <v>69</v>
      </c>
      <c r="D82" s="44">
        <v>7</v>
      </c>
      <c r="E82" s="30">
        <v>0.75</v>
      </c>
      <c r="F82" s="31">
        <v>0.38500000000000001</v>
      </c>
      <c r="G82" s="29">
        <f>F82-E82</f>
        <v>-0.36499999999999999</v>
      </c>
    </row>
    <row r="83" spans="1:7" ht="26.4" x14ac:dyDescent="0.25">
      <c r="A83" s="4"/>
      <c r="B83" s="9" t="s">
        <v>211</v>
      </c>
      <c r="C83" s="8" t="s">
        <v>70</v>
      </c>
      <c r="D83" s="44">
        <v>6</v>
      </c>
      <c r="E83" s="30">
        <v>2</v>
      </c>
      <c r="F83" s="31">
        <v>0.39200000000000002</v>
      </c>
      <c r="G83" s="29">
        <f t="shared" si="1"/>
        <v>-1.6080000000000001</v>
      </c>
    </row>
    <row r="84" spans="1:7" ht="39.6" x14ac:dyDescent="0.25">
      <c r="A84" s="4"/>
      <c r="B84" s="26" t="s">
        <v>212</v>
      </c>
      <c r="C84" s="8" t="s">
        <v>71</v>
      </c>
      <c r="D84" s="44">
        <v>6</v>
      </c>
      <c r="E84" s="30">
        <v>1.7809999999999999</v>
      </c>
      <c r="F84" s="31">
        <v>0.51100000000000001</v>
      </c>
      <c r="G84" s="29">
        <f t="shared" si="1"/>
        <v>-1.27</v>
      </c>
    </row>
    <row r="85" spans="1:7" ht="26.4" x14ac:dyDescent="0.25">
      <c r="A85" s="4"/>
      <c r="B85" s="9" t="s">
        <v>213</v>
      </c>
      <c r="C85" s="8" t="s">
        <v>72</v>
      </c>
      <c r="D85" s="44">
        <v>5</v>
      </c>
      <c r="E85" s="30">
        <v>36.802</v>
      </c>
      <c r="F85" s="31">
        <v>28.827999999999999</v>
      </c>
      <c r="G85" s="29">
        <f t="shared" si="1"/>
        <v>-7.9740000000000002</v>
      </c>
    </row>
    <row r="86" spans="1:7" ht="26.4" x14ac:dyDescent="0.25">
      <c r="A86" s="4"/>
      <c r="B86" s="11" t="s">
        <v>214</v>
      </c>
      <c r="C86" s="10" t="s">
        <v>73</v>
      </c>
      <c r="D86" s="44">
        <v>6</v>
      </c>
      <c r="E86" s="30">
        <v>2</v>
      </c>
      <c r="F86" s="31">
        <v>1.0309999999999999</v>
      </c>
      <c r="G86" s="29">
        <f t="shared" si="1"/>
        <v>-0.96900000000000008</v>
      </c>
    </row>
    <row r="87" spans="1:7" ht="42.6" customHeight="1" x14ac:dyDescent="0.25">
      <c r="A87" s="4"/>
      <c r="B87" s="9" t="s">
        <v>215</v>
      </c>
      <c r="C87" s="8" t="s">
        <v>74</v>
      </c>
      <c r="D87" s="44">
        <v>4</v>
      </c>
      <c r="E87" s="30">
        <v>189.34100000000001</v>
      </c>
      <c r="F87" s="31">
        <v>175.46600000000001</v>
      </c>
      <c r="G87" s="29">
        <f t="shared" si="1"/>
        <v>-13.875</v>
      </c>
    </row>
    <row r="88" spans="1:7" ht="26.4" x14ac:dyDescent="0.25">
      <c r="A88" s="4"/>
      <c r="B88" s="11" t="s">
        <v>216</v>
      </c>
      <c r="C88" s="10" t="s">
        <v>75</v>
      </c>
      <c r="D88" s="44">
        <v>5</v>
      </c>
      <c r="E88" s="30">
        <v>0</v>
      </c>
      <c r="F88" s="31">
        <v>0</v>
      </c>
      <c r="G88" s="29">
        <f t="shared" si="1"/>
        <v>0</v>
      </c>
    </row>
    <row r="89" spans="1:7" ht="26.4" x14ac:dyDescent="0.25">
      <c r="A89" s="4"/>
      <c r="B89" s="9" t="s">
        <v>217</v>
      </c>
      <c r="C89" s="82" t="s">
        <v>76</v>
      </c>
      <c r="D89" s="45">
        <v>6</v>
      </c>
      <c r="E89" s="30">
        <v>7</v>
      </c>
      <c r="F89" s="31">
        <v>6.3120000000000003</v>
      </c>
      <c r="G89" s="29">
        <f t="shared" si="1"/>
        <v>-0.68799999999999972</v>
      </c>
    </row>
    <row r="90" spans="1:7" ht="23.25" customHeight="1" x14ac:dyDescent="0.25">
      <c r="A90" s="4"/>
      <c r="B90" s="11" t="s">
        <v>218</v>
      </c>
      <c r="C90" s="79"/>
      <c r="D90" s="44">
        <v>5</v>
      </c>
      <c r="E90" s="30">
        <v>17</v>
      </c>
      <c r="F90" s="31">
        <v>8.3480000000000008</v>
      </c>
      <c r="G90" s="29">
        <f t="shared" si="1"/>
        <v>-8.6519999999999992</v>
      </c>
    </row>
    <row r="91" spans="1:7" ht="39.6" x14ac:dyDescent="0.25">
      <c r="A91" s="4"/>
      <c r="B91" s="9" t="s">
        <v>219</v>
      </c>
      <c r="C91" s="28" t="s">
        <v>77</v>
      </c>
      <c r="D91" s="44">
        <v>4</v>
      </c>
      <c r="E91" s="30">
        <v>265.23</v>
      </c>
      <c r="F91" s="31">
        <v>258.26900000000001</v>
      </c>
      <c r="G91" s="29">
        <f t="shared" si="1"/>
        <v>-6.9610000000000127</v>
      </c>
    </row>
    <row r="92" spans="1:7" ht="26.4" x14ac:dyDescent="0.25">
      <c r="A92" s="4"/>
      <c r="B92" s="11" t="s">
        <v>220</v>
      </c>
      <c r="C92" s="10" t="s">
        <v>78</v>
      </c>
      <c r="D92" s="44">
        <v>6</v>
      </c>
      <c r="E92" s="30">
        <v>3.6</v>
      </c>
      <c r="F92" s="31">
        <v>4.9329999999999998</v>
      </c>
      <c r="G92" s="29">
        <f t="shared" si="1"/>
        <v>1.3329999999999997</v>
      </c>
    </row>
    <row r="93" spans="1:7" ht="30.75" customHeight="1" x14ac:dyDescent="0.25">
      <c r="A93" s="4"/>
      <c r="B93" s="9" t="s">
        <v>221</v>
      </c>
      <c r="C93" s="8" t="s">
        <v>308</v>
      </c>
      <c r="D93" s="44">
        <v>6</v>
      </c>
      <c r="E93" s="30">
        <v>2.4820000000000002</v>
      </c>
      <c r="F93" s="31">
        <v>0.12</v>
      </c>
      <c r="G93" s="29">
        <f t="shared" si="1"/>
        <v>-2.3620000000000001</v>
      </c>
    </row>
    <row r="94" spans="1:7" ht="26.4" x14ac:dyDescent="0.25">
      <c r="A94" s="4"/>
      <c r="B94" s="11" t="s">
        <v>222</v>
      </c>
      <c r="C94" s="10" t="s">
        <v>79</v>
      </c>
      <c r="D94" s="44">
        <v>6</v>
      </c>
      <c r="E94" s="30">
        <v>4.9829999999999997</v>
      </c>
      <c r="F94" s="31">
        <v>7.665</v>
      </c>
      <c r="G94" s="29">
        <f t="shared" si="1"/>
        <v>2.6820000000000004</v>
      </c>
    </row>
    <row r="95" spans="1:7" ht="26.4" x14ac:dyDescent="0.25">
      <c r="A95" s="4"/>
      <c r="B95" s="9" t="s">
        <v>223</v>
      </c>
      <c r="C95" s="8" t="s">
        <v>80</v>
      </c>
      <c r="D95" s="44">
        <v>6</v>
      </c>
      <c r="E95" s="30">
        <v>3.2850000000000001</v>
      </c>
      <c r="F95" s="31">
        <v>3.3479999999999999</v>
      </c>
      <c r="G95" s="29">
        <f t="shared" si="1"/>
        <v>6.2999999999999723E-2</v>
      </c>
    </row>
    <row r="96" spans="1:7" ht="26.4" x14ac:dyDescent="0.25">
      <c r="A96" s="4"/>
      <c r="B96" s="11" t="s">
        <v>224</v>
      </c>
      <c r="C96" s="10" t="s">
        <v>138</v>
      </c>
      <c r="D96" s="44">
        <v>6</v>
      </c>
      <c r="E96" s="30">
        <v>2</v>
      </c>
      <c r="F96" s="31">
        <v>2</v>
      </c>
      <c r="G96" s="29">
        <f t="shared" si="1"/>
        <v>0</v>
      </c>
    </row>
    <row r="97" spans="1:7" ht="26.4" x14ac:dyDescent="0.25">
      <c r="A97" s="4"/>
      <c r="B97" s="9" t="s">
        <v>225</v>
      </c>
      <c r="C97" s="8" t="s">
        <v>81</v>
      </c>
      <c r="D97" s="44">
        <v>7</v>
      </c>
      <c r="E97" s="30">
        <v>0.8</v>
      </c>
      <c r="F97" s="31">
        <v>0.75</v>
      </c>
      <c r="G97" s="29">
        <f t="shared" si="1"/>
        <v>-5.0000000000000044E-2</v>
      </c>
    </row>
    <row r="98" spans="1:7" x14ac:dyDescent="0.25">
      <c r="A98" s="4"/>
      <c r="B98" s="11" t="s">
        <v>226</v>
      </c>
      <c r="C98" s="65" t="s">
        <v>82</v>
      </c>
      <c r="D98" s="44">
        <v>7</v>
      </c>
      <c r="E98" s="30">
        <v>0.9</v>
      </c>
      <c r="F98" s="31">
        <v>0</v>
      </c>
      <c r="G98" s="29">
        <f t="shared" si="1"/>
        <v>-0.9</v>
      </c>
    </row>
    <row r="99" spans="1:7" ht="25.2" x14ac:dyDescent="0.25">
      <c r="A99" s="4"/>
      <c r="B99" s="25" t="s">
        <v>227</v>
      </c>
      <c r="C99" s="8" t="s">
        <v>83</v>
      </c>
      <c r="D99" s="44">
        <v>5</v>
      </c>
      <c r="E99" s="30">
        <v>28.5</v>
      </c>
      <c r="F99" s="31">
        <v>45.886000000000003</v>
      </c>
      <c r="G99" s="29">
        <f t="shared" si="1"/>
        <v>17.386000000000003</v>
      </c>
    </row>
    <row r="100" spans="1:7" ht="26.4" x14ac:dyDescent="0.25">
      <c r="A100" s="4"/>
      <c r="B100" s="11" t="s">
        <v>163</v>
      </c>
      <c r="C100" s="10" t="s">
        <v>84</v>
      </c>
      <c r="D100" s="44">
        <v>6</v>
      </c>
      <c r="E100" s="30">
        <v>3.3969999999999998</v>
      </c>
      <c r="F100" s="63">
        <v>0</v>
      </c>
      <c r="G100" s="29">
        <f t="shared" si="1"/>
        <v>-3.3969999999999998</v>
      </c>
    </row>
    <row r="101" spans="1:7" x14ac:dyDescent="0.25">
      <c r="A101" s="4"/>
      <c r="B101" s="11" t="s">
        <v>228</v>
      </c>
      <c r="C101" s="10" t="s">
        <v>85</v>
      </c>
      <c r="D101" s="44">
        <v>7</v>
      </c>
      <c r="E101" s="30">
        <v>0.76600000000000001</v>
      </c>
      <c r="F101" s="31">
        <v>0</v>
      </c>
      <c r="G101" s="29">
        <f t="shared" si="1"/>
        <v>-0.76600000000000001</v>
      </c>
    </row>
    <row r="102" spans="1:7" ht="26.4" x14ac:dyDescent="0.25">
      <c r="A102" s="4"/>
      <c r="B102" s="9" t="s">
        <v>229</v>
      </c>
      <c r="C102" s="8" t="s">
        <v>86</v>
      </c>
      <c r="D102" s="44">
        <v>6</v>
      </c>
      <c r="E102" s="30">
        <v>11.417999999999999</v>
      </c>
      <c r="F102" s="31">
        <v>5.39</v>
      </c>
      <c r="G102" s="29">
        <f t="shared" si="1"/>
        <v>-6.0279999999999996</v>
      </c>
    </row>
    <row r="103" spans="1:7" ht="26.4" x14ac:dyDescent="0.25">
      <c r="A103" s="4"/>
      <c r="B103" s="11" t="s">
        <v>230</v>
      </c>
      <c r="C103" s="10" t="s">
        <v>87</v>
      </c>
      <c r="D103" s="44">
        <v>6</v>
      </c>
      <c r="E103" s="30">
        <v>2.1</v>
      </c>
      <c r="F103" s="31">
        <v>2.1</v>
      </c>
      <c r="G103" s="29">
        <f t="shared" si="1"/>
        <v>0</v>
      </c>
    </row>
    <row r="104" spans="1:7" x14ac:dyDescent="0.25">
      <c r="A104" s="4"/>
      <c r="B104" s="9" t="s">
        <v>231</v>
      </c>
      <c r="C104" s="8" t="s">
        <v>88</v>
      </c>
      <c r="D104" s="44">
        <v>6</v>
      </c>
      <c r="E104" s="30">
        <v>3.6</v>
      </c>
      <c r="F104" s="31">
        <v>1.401</v>
      </c>
      <c r="G104" s="29">
        <f t="shared" si="1"/>
        <v>-2.1989999999999998</v>
      </c>
    </row>
    <row r="105" spans="1:7" ht="25.2" x14ac:dyDescent="0.25">
      <c r="A105" s="4"/>
      <c r="B105" s="27" t="s">
        <v>232</v>
      </c>
      <c r="C105" s="82" t="s">
        <v>89</v>
      </c>
      <c r="D105" s="44">
        <v>6</v>
      </c>
      <c r="E105" s="30">
        <v>3</v>
      </c>
      <c r="F105" s="31">
        <v>1.232</v>
      </c>
      <c r="G105" s="29">
        <f t="shared" si="1"/>
        <v>-1.768</v>
      </c>
    </row>
    <row r="106" spans="1:7" ht="39.6" x14ac:dyDescent="0.25">
      <c r="A106" s="4"/>
      <c r="B106" s="23" t="s">
        <v>233</v>
      </c>
      <c r="C106" s="78"/>
      <c r="D106" s="44">
        <v>7</v>
      </c>
      <c r="E106" s="30">
        <v>0.9</v>
      </c>
      <c r="F106" s="31">
        <v>0.9</v>
      </c>
      <c r="G106" s="29">
        <f t="shared" si="1"/>
        <v>0</v>
      </c>
    </row>
    <row r="107" spans="1:7" ht="26.4" x14ac:dyDescent="0.25">
      <c r="A107" s="4"/>
      <c r="B107" s="11" t="s">
        <v>234</v>
      </c>
      <c r="C107" s="79"/>
      <c r="D107" s="44">
        <v>7</v>
      </c>
      <c r="E107" s="30">
        <v>1.1000000000000001</v>
      </c>
      <c r="F107" s="31">
        <v>0</v>
      </c>
      <c r="G107" s="29">
        <f t="shared" si="1"/>
        <v>-1.1000000000000001</v>
      </c>
    </row>
    <row r="108" spans="1:7" x14ac:dyDescent="0.25">
      <c r="A108" s="4"/>
      <c r="B108" s="23" t="s">
        <v>235</v>
      </c>
      <c r="C108" s="82" t="s">
        <v>90</v>
      </c>
      <c r="D108" s="44">
        <v>7</v>
      </c>
      <c r="E108" s="30">
        <v>1.5</v>
      </c>
      <c r="F108" s="31">
        <v>0.66300000000000003</v>
      </c>
      <c r="G108" s="29">
        <f t="shared" si="1"/>
        <v>-0.83699999999999997</v>
      </c>
    </row>
    <row r="109" spans="1:7" x14ac:dyDescent="0.25">
      <c r="A109" s="4"/>
      <c r="B109" s="9" t="s">
        <v>236</v>
      </c>
      <c r="C109" s="78"/>
      <c r="D109" s="44">
        <v>7</v>
      </c>
      <c r="E109" s="30">
        <v>0.8</v>
      </c>
      <c r="F109" s="31">
        <v>0.64900000000000002</v>
      </c>
      <c r="G109" s="29">
        <f t="shared" si="1"/>
        <v>-0.15100000000000002</v>
      </c>
    </row>
    <row r="110" spans="1:7" x14ac:dyDescent="0.25">
      <c r="A110" s="4"/>
      <c r="B110" s="11" t="s">
        <v>237</v>
      </c>
      <c r="C110" s="79"/>
      <c r="D110" s="44">
        <v>7</v>
      </c>
      <c r="E110" s="30">
        <v>1.1000000000000001</v>
      </c>
      <c r="F110" s="31">
        <v>0.72</v>
      </c>
      <c r="G110" s="29">
        <f t="shared" si="1"/>
        <v>-0.38000000000000012</v>
      </c>
    </row>
    <row r="111" spans="1:7" ht="26.4" x14ac:dyDescent="0.25">
      <c r="A111" s="4"/>
      <c r="B111" s="9" t="s">
        <v>238</v>
      </c>
      <c r="C111" s="28" t="s">
        <v>91</v>
      </c>
      <c r="D111" s="44">
        <v>7</v>
      </c>
      <c r="E111" s="30">
        <v>0.8</v>
      </c>
      <c r="F111" s="31">
        <v>0.8</v>
      </c>
      <c r="G111" s="29">
        <f t="shared" si="1"/>
        <v>0</v>
      </c>
    </row>
    <row r="112" spans="1:7" ht="26.4" x14ac:dyDescent="0.25">
      <c r="A112" s="4"/>
      <c r="B112" s="11" t="s">
        <v>239</v>
      </c>
      <c r="C112" s="10" t="s">
        <v>92</v>
      </c>
      <c r="D112" s="44">
        <v>6</v>
      </c>
      <c r="E112" s="30">
        <v>4.75</v>
      </c>
      <c r="F112" s="31">
        <v>1.1000000000000001</v>
      </c>
      <c r="G112" s="29">
        <f t="shared" si="1"/>
        <v>-3.65</v>
      </c>
    </row>
    <row r="113" spans="1:7" ht="52.8" x14ac:dyDescent="0.25">
      <c r="A113" s="4"/>
      <c r="B113" s="11" t="s">
        <v>240</v>
      </c>
      <c r="C113" s="10" t="s">
        <v>93</v>
      </c>
      <c r="D113" s="46">
        <v>6</v>
      </c>
      <c r="E113" s="30">
        <v>1.107</v>
      </c>
      <c r="F113" s="31">
        <v>2.7360000000000002</v>
      </c>
      <c r="G113" s="29">
        <f t="shared" si="1"/>
        <v>1.6290000000000002</v>
      </c>
    </row>
    <row r="114" spans="1:7" ht="39.6" x14ac:dyDescent="0.25">
      <c r="A114" s="4"/>
      <c r="B114" s="11" t="s">
        <v>241</v>
      </c>
      <c r="C114" s="72" t="s">
        <v>94</v>
      </c>
      <c r="D114" s="44">
        <v>7</v>
      </c>
      <c r="E114" s="30">
        <v>2.1</v>
      </c>
      <c r="F114" s="31">
        <v>2.08</v>
      </c>
      <c r="G114" s="29">
        <f t="shared" si="1"/>
        <v>-2.0000000000000018E-2</v>
      </c>
    </row>
    <row r="115" spans="1:7" ht="39.6" x14ac:dyDescent="0.25">
      <c r="A115" s="4"/>
      <c r="B115" s="11" t="s">
        <v>242</v>
      </c>
      <c r="C115" s="73"/>
      <c r="D115" s="44">
        <v>6</v>
      </c>
      <c r="E115" s="30">
        <v>2.6</v>
      </c>
      <c r="F115" s="31">
        <v>2.09</v>
      </c>
      <c r="G115" s="29">
        <f t="shared" si="1"/>
        <v>-0.51000000000000023</v>
      </c>
    </row>
    <row r="116" spans="1:7" x14ac:dyDescent="0.25">
      <c r="A116" s="4"/>
      <c r="B116" s="9" t="s">
        <v>243</v>
      </c>
      <c r="C116" s="8" t="s">
        <v>95</v>
      </c>
      <c r="D116" s="44">
        <v>6</v>
      </c>
      <c r="E116" s="30">
        <v>5.6070000000000002</v>
      </c>
      <c r="F116" s="31">
        <v>10.012</v>
      </c>
      <c r="G116" s="29">
        <f t="shared" si="1"/>
        <v>4.4050000000000002</v>
      </c>
    </row>
    <row r="117" spans="1:7" ht="26.4" x14ac:dyDescent="0.25">
      <c r="A117" s="4"/>
      <c r="B117" s="11" t="s">
        <v>244</v>
      </c>
      <c r="C117" s="10" t="s">
        <v>96</v>
      </c>
      <c r="D117" s="44">
        <v>6</v>
      </c>
      <c r="E117" s="30">
        <v>8</v>
      </c>
      <c r="F117" s="31">
        <v>6.7</v>
      </c>
      <c r="G117" s="29">
        <f t="shared" si="1"/>
        <v>-1.2999999999999998</v>
      </c>
    </row>
    <row r="118" spans="1:7" ht="39.6" x14ac:dyDescent="0.25">
      <c r="A118" s="4"/>
      <c r="B118" s="9" t="s">
        <v>245</v>
      </c>
      <c r="C118" s="8" t="s">
        <v>97</v>
      </c>
      <c r="D118" s="44">
        <v>6</v>
      </c>
      <c r="E118" s="30">
        <v>3.4</v>
      </c>
      <c r="F118" s="31">
        <v>2.7080000000000002</v>
      </c>
      <c r="G118" s="29">
        <f t="shared" si="1"/>
        <v>-0.69199999999999973</v>
      </c>
    </row>
    <row r="119" spans="1:7" ht="26.4" x14ac:dyDescent="0.25">
      <c r="A119" s="4"/>
      <c r="B119" s="11" t="s">
        <v>246</v>
      </c>
      <c r="C119" s="57" t="s">
        <v>98</v>
      </c>
      <c r="D119" s="44">
        <v>6</v>
      </c>
      <c r="E119" s="62">
        <v>6</v>
      </c>
      <c r="F119" s="31">
        <v>3.427</v>
      </c>
      <c r="G119" s="29">
        <f t="shared" si="1"/>
        <v>-2.573</v>
      </c>
    </row>
    <row r="120" spans="1:7" ht="26.4" x14ac:dyDescent="0.25">
      <c r="A120" s="4"/>
      <c r="B120" s="11" t="s">
        <v>247</v>
      </c>
      <c r="C120" s="10" t="s">
        <v>99</v>
      </c>
      <c r="D120" s="44">
        <v>7</v>
      </c>
      <c r="E120" s="30">
        <v>1.1000000000000001</v>
      </c>
      <c r="F120" s="31">
        <v>0.76900000000000002</v>
      </c>
      <c r="G120" s="29">
        <f>F120-E120</f>
        <v>-0.33100000000000007</v>
      </c>
    </row>
    <row r="121" spans="1:7" x14ac:dyDescent="0.25">
      <c r="A121" s="4"/>
      <c r="B121" s="9" t="s">
        <v>248</v>
      </c>
      <c r="C121" s="8" t="s">
        <v>100</v>
      </c>
      <c r="D121" s="44">
        <v>7</v>
      </c>
      <c r="E121" s="30">
        <v>0.9</v>
      </c>
      <c r="F121" s="31">
        <v>0.54700000000000004</v>
      </c>
      <c r="G121" s="29">
        <f t="shared" si="1"/>
        <v>-0.35299999999999998</v>
      </c>
    </row>
    <row r="122" spans="1:7" x14ac:dyDescent="0.25">
      <c r="A122" s="4"/>
      <c r="B122" s="11" t="s">
        <v>164</v>
      </c>
      <c r="C122" s="10" t="s">
        <v>101</v>
      </c>
      <c r="D122" s="44">
        <v>3</v>
      </c>
      <c r="E122" s="30">
        <v>185.98500000000001</v>
      </c>
      <c r="F122" s="31">
        <v>981.32500000000005</v>
      </c>
      <c r="G122" s="29">
        <f t="shared" si="1"/>
        <v>795.34</v>
      </c>
    </row>
    <row r="123" spans="1:7" x14ac:dyDescent="0.25">
      <c r="A123" s="4"/>
      <c r="B123" s="9" t="s">
        <v>249</v>
      </c>
      <c r="C123" s="8" t="s">
        <v>102</v>
      </c>
      <c r="D123" s="44">
        <v>6</v>
      </c>
      <c r="E123" s="30">
        <v>1.5</v>
      </c>
      <c r="F123" s="31">
        <v>0</v>
      </c>
      <c r="G123" s="29">
        <f t="shared" si="1"/>
        <v>-1.5</v>
      </c>
    </row>
    <row r="124" spans="1:7" ht="26.4" x14ac:dyDescent="0.25">
      <c r="A124" s="4"/>
      <c r="B124" s="11" t="s">
        <v>250</v>
      </c>
      <c r="C124" s="10" t="s">
        <v>103</v>
      </c>
      <c r="D124" s="44">
        <v>7</v>
      </c>
      <c r="E124" s="30">
        <v>0.80100000000000005</v>
      </c>
      <c r="F124" s="31">
        <v>0.73499999999999999</v>
      </c>
      <c r="G124" s="29">
        <f t="shared" si="1"/>
        <v>-6.6000000000000059E-2</v>
      </c>
    </row>
    <row r="125" spans="1:7" ht="26.4" x14ac:dyDescent="0.25">
      <c r="A125" s="4"/>
      <c r="B125" s="11" t="s">
        <v>252</v>
      </c>
      <c r="C125" s="10" t="s">
        <v>104</v>
      </c>
      <c r="D125" s="44">
        <v>7</v>
      </c>
      <c r="E125" s="30">
        <v>0.7</v>
      </c>
      <c r="F125" s="31">
        <v>0.125</v>
      </c>
      <c r="G125" s="29">
        <f t="shared" si="1"/>
        <v>-0.57499999999999996</v>
      </c>
    </row>
    <row r="126" spans="1:7" ht="26.4" x14ac:dyDescent="0.25">
      <c r="A126" s="4"/>
      <c r="B126" s="9" t="s">
        <v>253</v>
      </c>
      <c r="C126" s="77" t="s">
        <v>105</v>
      </c>
      <c r="D126" s="44">
        <v>5</v>
      </c>
      <c r="E126" s="30">
        <v>4</v>
      </c>
      <c r="F126" s="31">
        <v>4</v>
      </c>
      <c r="G126" s="29">
        <f t="shared" si="1"/>
        <v>0</v>
      </c>
    </row>
    <row r="127" spans="1:7" x14ac:dyDescent="0.25">
      <c r="A127" s="4"/>
      <c r="B127" s="11" t="s">
        <v>254</v>
      </c>
      <c r="C127" s="78"/>
      <c r="D127" s="44">
        <v>5</v>
      </c>
      <c r="E127" s="30">
        <v>1.5</v>
      </c>
      <c r="F127" s="31">
        <v>1.5</v>
      </c>
      <c r="G127" s="29">
        <f t="shared" si="1"/>
        <v>0</v>
      </c>
    </row>
    <row r="128" spans="1:7" ht="26.4" x14ac:dyDescent="0.25">
      <c r="A128" s="4"/>
      <c r="B128" s="11" t="s">
        <v>255</v>
      </c>
      <c r="C128" s="78"/>
      <c r="D128" s="44">
        <v>5</v>
      </c>
      <c r="E128" s="30">
        <v>1</v>
      </c>
      <c r="F128" s="31">
        <v>0</v>
      </c>
      <c r="G128" s="29">
        <f t="shared" si="1"/>
        <v>-1</v>
      </c>
    </row>
    <row r="129" spans="1:7" ht="26.4" x14ac:dyDescent="0.25">
      <c r="A129" s="4"/>
      <c r="B129" s="11" t="s">
        <v>256</v>
      </c>
      <c r="C129" s="83"/>
      <c r="D129" s="44">
        <v>5</v>
      </c>
      <c r="E129" s="30">
        <v>12</v>
      </c>
      <c r="F129" s="31">
        <v>501.74599999999998</v>
      </c>
      <c r="G129" s="29">
        <f t="shared" si="1"/>
        <v>489.74599999999998</v>
      </c>
    </row>
    <row r="130" spans="1:7" ht="26.4" x14ac:dyDescent="0.25">
      <c r="A130" s="4"/>
      <c r="B130" s="9" t="s">
        <v>257</v>
      </c>
      <c r="C130" s="8" t="s">
        <v>106</v>
      </c>
      <c r="D130" s="44">
        <v>7</v>
      </c>
      <c r="E130" s="30">
        <v>1.2</v>
      </c>
      <c r="F130" s="31">
        <v>1.548</v>
      </c>
      <c r="G130" s="29">
        <f t="shared" si="1"/>
        <v>0.34800000000000009</v>
      </c>
    </row>
    <row r="131" spans="1:7" ht="26.4" x14ac:dyDescent="0.25">
      <c r="A131" s="4"/>
      <c r="B131" s="11" t="s">
        <v>258</v>
      </c>
      <c r="C131" s="10" t="s">
        <v>107</v>
      </c>
      <c r="D131" s="44">
        <v>6</v>
      </c>
      <c r="E131" s="30">
        <v>2</v>
      </c>
      <c r="F131" s="31">
        <v>2.5</v>
      </c>
      <c r="G131" s="29">
        <f t="shared" si="1"/>
        <v>0.5</v>
      </c>
    </row>
    <row r="132" spans="1:7" ht="26.4" x14ac:dyDescent="0.25">
      <c r="A132" s="4"/>
      <c r="B132" s="9" t="s">
        <v>259</v>
      </c>
      <c r="C132" s="8" t="s">
        <v>108</v>
      </c>
      <c r="D132" s="44">
        <v>7</v>
      </c>
      <c r="E132" s="30">
        <v>0.36</v>
      </c>
      <c r="F132" s="31">
        <v>0.57199999999999995</v>
      </c>
      <c r="G132" s="29">
        <f t="shared" si="1"/>
        <v>0.21199999999999997</v>
      </c>
    </row>
    <row r="133" spans="1:7" ht="26.4" x14ac:dyDescent="0.25">
      <c r="A133" s="4"/>
      <c r="B133" s="11" t="s">
        <v>260</v>
      </c>
      <c r="C133" s="10" t="s">
        <v>109</v>
      </c>
      <c r="D133" s="44">
        <v>6</v>
      </c>
      <c r="E133" s="30">
        <v>1.81</v>
      </c>
      <c r="F133" s="31">
        <v>0.47399999999999998</v>
      </c>
      <c r="G133" s="29">
        <f t="shared" si="1"/>
        <v>-1.3360000000000001</v>
      </c>
    </row>
    <row r="134" spans="1:7" ht="26.4" x14ac:dyDescent="0.25">
      <c r="A134" s="4"/>
      <c r="B134" s="9" t="s">
        <v>261</v>
      </c>
      <c r="C134" s="8" t="s">
        <v>110</v>
      </c>
      <c r="D134" s="44">
        <v>6</v>
      </c>
      <c r="E134" s="30">
        <v>14</v>
      </c>
      <c r="F134" s="31">
        <v>10.137</v>
      </c>
      <c r="G134" s="29">
        <f t="shared" si="1"/>
        <v>-3.8629999999999995</v>
      </c>
    </row>
    <row r="135" spans="1:7" ht="26.4" x14ac:dyDescent="0.25">
      <c r="A135" s="4"/>
      <c r="B135" s="11" t="s">
        <v>262</v>
      </c>
      <c r="C135" s="10" t="s">
        <v>111</v>
      </c>
      <c r="D135" s="44">
        <v>6</v>
      </c>
      <c r="E135" s="30">
        <v>4.5</v>
      </c>
      <c r="F135" s="31">
        <v>2.6040000000000001</v>
      </c>
      <c r="G135" s="29">
        <f t="shared" si="1"/>
        <v>-1.8959999999999999</v>
      </c>
    </row>
    <row r="136" spans="1:7" ht="39.6" x14ac:dyDescent="0.25">
      <c r="A136" s="4"/>
      <c r="B136" s="9" t="s">
        <v>263</v>
      </c>
      <c r="C136" s="8" t="s">
        <v>112</v>
      </c>
      <c r="D136" s="44">
        <v>6</v>
      </c>
      <c r="E136" s="30">
        <v>1.851</v>
      </c>
      <c r="F136" s="31">
        <v>1.07</v>
      </c>
      <c r="G136" s="29">
        <f t="shared" si="1"/>
        <v>-0.78099999999999992</v>
      </c>
    </row>
    <row r="137" spans="1:7" x14ac:dyDescent="0.25">
      <c r="A137" s="4"/>
      <c r="B137" s="11" t="s">
        <v>264</v>
      </c>
      <c r="C137" s="10" t="s">
        <v>113</v>
      </c>
      <c r="D137" s="44">
        <v>6</v>
      </c>
      <c r="E137" s="30">
        <v>2.899</v>
      </c>
      <c r="F137" s="31">
        <v>2.1339999999999999</v>
      </c>
      <c r="G137" s="29">
        <f t="shared" si="1"/>
        <v>-0.76500000000000012</v>
      </c>
    </row>
    <row r="138" spans="1:7" ht="26.4" x14ac:dyDescent="0.25">
      <c r="A138" s="4"/>
      <c r="B138" s="9" t="s">
        <v>265</v>
      </c>
      <c r="C138" s="8" t="s">
        <v>114</v>
      </c>
      <c r="D138" s="44">
        <v>7</v>
      </c>
      <c r="E138" s="30">
        <v>1.2</v>
      </c>
      <c r="F138" s="31">
        <v>1.2</v>
      </c>
      <c r="G138" s="29">
        <f t="shared" si="1"/>
        <v>0</v>
      </c>
    </row>
    <row r="139" spans="1:7" x14ac:dyDescent="0.25">
      <c r="A139" s="4"/>
      <c r="B139" s="11" t="s">
        <v>266</v>
      </c>
      <c r="C139" s="10" t="s">
        <v>115</v>
      </c>
      <c r="D139" s="44">
        <v>6</v>
      </c>
      <c r="E139" s="30">
        <v>10</v>
      </c>
      <c r="F139" s="63">
        <v>0</v>
      </c>
      <c r="G139" s="29">
        <f t="shared" si="1"/>
        <v>-10</v>
      </c>
    </row>
    <row r="140" spans="1:7" ht="26.4" x14ac:dyDescent="0.25">
      <c r="A140" s="4"/>
      <c r="B140" s="9" t="s">
        <v>267</v>
      </c>
      <c r="C140" s="8" t="s">
        <v>116</v>
      </c>
      <c r="D140" s="44">
        <v>6</v>
      </c>
      <c r="E140" s="30">
        <v>7.274</v>
      </c>
      <c r="F140" s="31">
        <v>6.12</v>
      </c>
      <c r="G140" s="29">
        <f t="shared" si="1"/>
        <v>-1.1539999999999999</v>
      </c>
    </row>
    <row r="141" spans="1:7" ht="26.4" x14ac:dyDescent="0.25">
      <c r="A141" s="4"/>
      <c r="B141" s="11" t="s">
        <v>310</v>
      </c>
      <c r="C141" s="10" t="s">
        <v>117</v>
      </c>
      <c r="D141" s="44">
        <v>6</v>
      </c>
      <c r="E141" s="30">
        <v>14.631</v>
      </c>
      <c r="F141" s="31">
        <v>21.623999999999999</v>
      </c>
      <c r="G141" s="29">
        <f t="shared" si="1"/>
        <v>6.9929999999999986</v>
      </c>
    </row>
    <row r="142" spans="1:7" x14ac:dyDescent="0.25">
      <c r="A142" s="4"/>
      <c r="B142" s="9" t="s">
        <v>268</v>
      </c>
      <c r="C142" s="8" t="s">
        <v>118</v>
      </c>
      <c r="D142" s="44">
        <v>6</v>
      </c>
      <c r="E142" s="30">
        <v>10</v>
      </c>
      <c r="F142" s="31">
        <v>7.8440000000000003</v>
      </c>
      <c r="G142" s="29">
        <f t="shared" ref="G142:G183" si="2">F142-E142</f>
        <v>-2.1559999999999997</v>
      </c>
    </row>
    <row r="143" spans="1:7" x14ac:dyDescent="0.25">
      <c r="A143" s="4"/>
      <c r="B143" s="11" t="s">
        <v>269</v>
      </c>
      <c r="C143" s="10" t="s">
        <v>119</v>
      </c>
      <c r="D143" s="44">
        <v>6</v>
      </c>
      <c r="E143" s="30">
        <v>2.4</v>
      </c>
      <c r="F143" s="31">
        <v>2.4</v>
      </c>
      <c r="G143" s="29">
        <f t="shared" si="2"/>
        <v>0</v>
      </c>
    </row>
    <row r="144" spans="1:7" x14ac:dyDescent="0.25">
      <c r="A144" s="4"/>
      <c r="B144" s="9" t="s">
        <v>270</v>
      </c>
      <c r="C144" s="8" t="s">
        <v>120</v>
      </c>
      <c r="D144" s="44">
        <v>7</v>
      </c>
      <c r="E144" s="30">
        <v>1.2</v>
      </c>
      <c r="F144" s="31">
        <v>1.2</v>
      </c>
      <c r="G144" s="29">
        <f t="shared" si="2"/>
        <v>0</v>
      </c>
    </row>
    <row r="145" spans="1:7" ht="26.4" x14ac:dyDescent="0.25">
      <c r="A145" s="4"/>
      <c r="B145" s="11" t="s">
        <v>271</v>
      </c>
      <c r="C145" s="10" t="s">
        <v>121</v>
      </c>
      <c r="D145" s="44">
        <v>7</v>
      </c>
      <c r="E145" s="30">
        <v>1</v>
      </c>
      <c r="F145" s="31">
        <v>1</v>
      </c>
      <c r="G145" s="29">
        <f t="shared" si="2"/>
        <v>0</v>
      </c>
    </row>
    <row r="146" spans="1:7" ht="26.4" x14ac:dyDescent="0.25">
      <c r="A146" s="4"/>
      <c r="B146" s="9" t="s">
        <v>272</v>
      </c>
      <c r="C146" s="8" t="s">
        <v>122</v>
      </c>
      <c r="D146" s="44">
        <v>7</v>
      </c>
      <c r="E146" s="30">
        <v>1.6</v>
      </c>
      <c r="F146" s="31">
        <v>3.1619999999999999</v>
      </c>
      <c r="G146" s="29">
        <f t="shared" si="2"/>
        <v>1.5619999999999998</v>
      </c>
    </row>
    <row r="147" spans="1:7" x14ac:dyDescent="0.25">
      <c r="A147" s="4"/>
      <c r="B147" s="11" t="s">
        <v>273</v>
      </c>
      <c r="C147" s="10" t="s">
        <v>123</v>
      </c>
      <c r="D147" s="44">
        <v>7</v>
      </c>
      <c r="E147" s="34">
        <v>0.79</v>
      </c>
      <c r="F147" s="31">
        <v>0</v>
      </c>
      <c r="G147" s="29">
        <f t="shared" si="2"/>
        <v>-0.79</v>
      </c>
    </row>
    <row r="148" spans="1:7" x14ac:dyDescent="0.25">
      <c r="A148" s="4"/>
      <c r="B148" s="11" t="s">
        <v>274</v>
      </c>
      <c r="C148" s="10" t="s">
        <v>124</v>
      </c>
      <c r="D148" s="44">
        <v>7</v>
      </c>
      <c r="E148" s="35">
        <v>0.6</v>
      </c>
      <c r="F148" s="31">
        <v>0.6</v>
      </c>
      <c r="G148" s="29">
        <f t="shared" si="2"/>
        <v>0</v>
      </c>
    </row>
    <row r="149" spans="1:7" ht="26.4" x14ac:dyDescent="0.25">
      <c r="A149" s="4"/>
      <c r="B149" s="9" t="s">
        <v>275</v>
      </c>
      <c r="C149" s="8" t="s">
        <v>125</v>
      </c>
      <c r="D149" s="44">
        <v>6</v>
      </c>
      <c r="E149" s="35">
        <v>10.78</v>
      </c>
      <c r="F149" s="31">
        <v>9.2639999999999993</v>
      </c>
      <c r="G149" s="29">
        <f t="shared" si="2"/>
        <v>-1.516</v>
      </c>
    </row>
    <row r="150" spans="1:7" x14ac:dyDescent="0.25">
      <c r="A150" s="18"/>
      <c r="B150" s="11" t="s">
        <v>276</v>
      </c>
      <c r="C150" s="10" t="s">
        <v>126</v>
      </c>
      <c r="D150" s="44">
        <v>7</v>
      </c>
      <c r="E150" s="35">
        <v>1</v>
      </c>
      <c r="F150" s="36">
        <v>0.24</v>
      </c>
      <c r="G150" s="36">
        <f t="shared" si="2"/>
        <v>-0.76</v>
      </c>
    </row>
    <row r="151" spans="1:7" ht="27" customHeight="1" x14ac:dyDescent="0.25">
      <c r="A151" s="4"/>
      <c r="B151" s="9" t="s">
        <v>277</v>
      </c>
      <c r="C151" s="23" t="s">
        <v>127</v>
      </c>
      <c r="D151" s="44">
        <v>6</v>
      </c>
      <c r="E151" s="35">
        <v>7.6</v>
      </c>
      <c r="F151" s="35">
        <v>2.9409999999999998</v>
      </c>
      <c r="G151" s="35">
        <f t="shared" si="2"/>
        <v>-4.6589999999999998</v>
      </c>
    </row>
    <row r="152" spans="1:7" ht="27" customHeight="1" x14ac:dyDescent="0.25">
      <c r="A152" s="4"/>
      <c r="B152" s="11" t="s">
        <v>312</v>
      </c>
      <c r="C152" s="23" t="s">
        <v>313</v>
      </c>
      <c r="D152" s="44">
        <v>7</v>
      </c>
      <c r="E152" s="35">
        <v>1</v>
      </c>
      <c r="F152" s="35">
        <v>2.121</v>
      </c>
      <c r="G152" s="35">
        <f t="shared" si="2"/>
        <v>1.121</v>
      </c>
    </row>
    <row r="153" spans="1:7" x14ac:dyDescent="0.25">
      <c r="A153" s="4"/>
      <c r="B153" s="11" t="s">
        <v>278</v>
      </c>
      <c r="C153" s="10" t="s">
        <v>128</v>
      </c>
      <c r="D153" s="44">
        <v>7</v>
      </c>
      <c r="E153" s="35">
        <v>1</v>
      </c>
      <c r="F153" s="35">
        <v>1.36</v>
      </c>
      <c r="G153" s="35">
        <f t="shared" si="2"/>
        <v>0.3600000000000001</v>
      </c>
    </row>
    <row r="154" spans="1:7" ht="26.4" x14ac:dyDescent="0.25">
      <c r="A154" s="4"/>
      <c r="B154" s="9" t="s">
        <v>279</v>
      </c>
      <c r="C154" s="23" t="s">
        <v>129</v>
      </c>
      <c r="D154" s="44">
        <v>6</v>
      </c>
      <c r="E154" s="35">
        <v>4</v>
      </c>
      <c r="F154" s="35">
        <v>1.296</v>
      </c>
      <c r="G154" s="35">
        <f t="shared" si="2"/>
        <v>-2.7039999999999997</v>
      </c>
    </row>
    <row r="155" spans="1:7" ht="27.6" customHeight="1" x14ac:dyDescent="0.25">
      <c r="A155" s="4"/>
      <c r="B155" s="11" t="s">
        <v>280</v>
      </c>
      <c r="C155" s="9" t="s">
        <v>130</v>
      </c>
      <c r="D155" s="44">
        <v>7</v>
      </c>
      <c r="E155" s="35">
        <v>1.5</v>
      </c>
      <c r="F155" s="35">
        <v>1.5</v>
      </c>
      <c r="G155" s="35">
        <f t="shared" si="2"/>
        <v>0</v>
      </c>
    </row>
    <row r="156" spans="1:7" x14ac:dyDescent="0.25">
      <c r="A156" s="4"/>
      <c r="B156" s="11" t="s">
        <v>281</v>
      </c>
      <c r="C156" s="10" t="s">
        <v>131</v>
      </c>
      <c r="D156" s="44">
        <v>7</v>
      </c>
      <c r="E156" s="35">
        <v>0.1</v>
      </c>
      <c r="F156" s="35">
        <v>0.40799999999999997</v>
      </c>
      <c r="G156" s="35">
        <f t="shared" si="2"/>
        <v>0.30799999999999994</v>
      </c>
    </row>
    <row r="157" spans="1:7" ht="28.8" customHeight="1" x14ac:dyDescent="0.25">
      <c r="A157" s="4"/>
      <c r="B157" s="11" t="s">
        <v>282</v>
      </c>
      <c r="C157" s="10" t="s">
        <v>133</v>
      </c>
      <c r="D157" s="44">
        <v>7</v>
      </c>
      <c r="E157" s="35">
        <v>2.5</v>
      </c>
      <c r="F157" s="35">
        <v>2.7349999999999999</v>
      </c>
      <c r="G157" s="35">
        <f t="shared" si="2"/>
        <v>0.23499999999999988</v>
      </c>
    </row>
    <row r="158" spans="1:7" ht="41.4" customHeight="1" x14ac:dyDescent="0.25">
      <c r="A158" s="4"/>
      <c r="B158" s="9" t="s">
        <v>283</v>
      </c>
      <c r="C158" s="23" t="s">
        <v>134</v>
      </c>
      <c r="D158" s="44">
        <v>5</v>
      </c>
      <c r="E158" s="30">
        <v>42</v>
      </c>
      <c r="F158" s="31">
        <v>17.158999999999999</v>
      </c>
      <c r="G158" s="29">
        <f t="shared" si="2"/>
        <v>-24.841000000000001</v>
      </c>
    </row>
    <row r="159" spans="1:7" ht="28.8" customHeight="1" x14ac:dyDescent="0.25">
      <c r="A159" s="20"/>
      <c r="B159" s="11" t="s">
        <v>284</v>
      </c>
      <c r="C159" s="10" t="s">
        <v>135</v>
      </c>
      <c r="D159" s="44">
        <v>7</v>
      </c>
      <c r="E159" s="37">
        <v>1.5</v>
      </c>
      <c r="F159" s="38">
        <v>1.016</v>
      </c>
      <c r="G159" s="39">
        <f t="shared" si="2"/>
        <v>-0.48399999999999999</v>
      </c>
    </row>
    <row r="160" spans="1:7" ht="28.8" customHeight="1" x14ac:dyDescent="0.25">
      <c r="A160" s="20"/>
      <c r="B160" s="11" t="s">
        <v>166</v>
      </c>
      <c r="C160" s="8" t="s">
        <v>311</v>
      </c>
      <c r="D160" s="44">
        <v>6</v>
      </c>
      <c r="E160" s="37">
        <v>2.7</v>
      </c>
      <c r="F160" s="38">
        <v>0.69899999999999995</v>
      </c>
      <c r="G160" s="39">
        <f t="shared" si="2"/>
        <v>-2.0010000000000003</v>
      </c>
    </row>
    <row r="161" spans="1:7" s="15" customFormat="1" ht="28.8" customHeight="1" x14ac:dyDescent="0.25">
      <c r="A161" s="4"/>
      <c r="B161" s="9" t="s">
        <v>285</v>
      </c>
      <c r="C161" s="23" t="s">
        <v>136</v>
      </c>
      <c r="D161" s="44">
        <v>6</v>
      </c>
      <c r="E161" s="30">
        <v>5</v>
      </c>
      <c r="F161" s="31">
        <v>2.5430000000000001</v>
      </c>
      <c r="G161" s="29">
        <f t="shared" ref="G161:G164" si="3">F161-E161</f>
        <v>-2.4569999999999999</v>
      </c>
    </row>
    <row r="162" spans="1:7" s="15" customFormat="1" ht="28.8" customHeight="1" x14ac:dyDescent="0.25">
      <c r="A162" s="4"/>
      <c r="B162" s="11" t="s">
        <v>287</v>
      </c>
      <c r="C162" s="80" t="s">
        <v>288</v>
      </c>
      <c r="D162" s="44">
        <v>7</v>
      </c>
      <c r="E162" s="30">
        <v>1.9</v>
      </c>
      <c r="F162" s="31">
        <v>0.26900000000000002</v>
      </c>
      <c r="G162" s="29">
        <f t="shared" si="3"/>
        <v>-1.6309999999999998</v>
      </c>
    </row>
    <row r="163" spans="1:7" s="15" customFormat="1" ht="28.8" customHeight="1" x14ac:dyDescent="0.25">
      <c r="A163" s="4"/>
      <c r="B163" s="11" t="s">
        <v>325</v>
      </c>
      <c r="C163" s="81"/>
      <c r="D163" s="44">
        <v>7</v>
      </c>
      <c r="E163" s="30"/>
      <c r="F163" s="31">
        <v>0.46500000000000002</v>
      </c>
      <c r="G163" s="29">
        <f t="shared" si="3"/>
        <v>0.46500000000000002</v>
      </c>
    </row>
    <row r="164" spans="1:7" s="15" customFormat="1" ht="44.4" customHeight="1" x14ac:dyDescent="0.25">
      <c r="A164" s="4"/>
      <c r="B164" s="11" t="s">
        <v>289</v>
      </c>
      <c r="C164" s="23" t="s">
        <v>290</v>
      </c>
      <c r="D164" s="44">
        <v>7</v>
      </c>
      <c r="E164" s="30">
        <v>0.53500000000000003</v>
      </c>
      <c r="F164" s="31">
        <v>0.53</v>
      </c>
      <c r="G164" s="29">
        <f t="shared" si="3"/>
        <v>-5.0000000000000044E-3</v>
      </c>
    </row>
    <row r="165" spans="1:7" s="15" customFormat="1" ht="58.2" customHeight="1" x14ac:dyDescent="0.25">
      <c r="A165" s="4"/>
      <c r="B165" s="11" t="s">
        <v>286</v>
      </c>
      <c r="C165" s="23" t="s">
        <v>137</v>
      </c>
      <c r="D165" s="44">
        <v>6</v>
      </c>
      <c r="E165" s="30">
        <v>3</v>
      </c>
      <c r="F165" s="31">
        <v>3</v>
      </c>
      <c r="G165" s="29">
        <f t="shared" ref="G165:G176" si="4">F165-E165</f>
        <v>0</v>
      </c>
    </row>
    <row r="166" spans="1:7" s="15" customFormat="1" ht="30" customHeight="1" x14ac:dyDescent="0.25">
      <c r="A166" s="21"/>
      <c r="B166" s="11" t="s">
        <v>291</v>
      </c>
      <c r="C166" s="23" t="s">
        <v>292</v>
      </c>
      <c r="D166" s="44">
        <v>7</v>
      </c>
      <c r="E166" s="40">
        <v>0.4</v>
      </c>
      <c r="F166" s="41">
        <v>0.216</v>
      </c>
      <c r="G166" s="42">
        <f t="shared" si="4"/>
        <v>-0.18400000000000002</v>
      </c>
    </row>
    <row r="167" spans="1:7" s="15" customFormat="1" ht="29.4" customHeight="1" x14ac:dyDescent="0.25">
      <c r="A167" s="21"/>
      <c r="B167" s="11" t="s">
        <v>293</v>
      </c>
      <c r="C167" s="23" t="s">
        <v>294</v>
      </c>
      <c r="D167" s="44">
        <v>6</v>
      </c>
      <c r="E167" s="40">
        <v>2.35</v>
      </c>
      <c r="F167" s="41">
        <v>0.49</v>
      </c>
      <c r="G167" s="42">
        <f t="shared" si="4"/>
        <v>-1.86</v>
      </c>
    </row>
    <row r="168" spans="1:7" s="15" customFormat="1" ht="29.4" customHeight="1" x14ac:dyDescent="0.25">
      <c r="A168" s="21"/>
      <c r="B168" s="11" t="s">
        <v>295</v>
      </c>
      <c r="C168" s="23" t="s">
        <v>296</v>
      </c>
      <c r="D168" s="44">
        <v>7</v>
      </c>
      <c r="E168" s="40">
        <v>0.3</v>
      </c>
      <c r="F168" s="41">
        <v>0</v>
      </c>
      <c r="G168" s="42">
        <f t="shared" si="4"/>
        <v>-0.3</v>
      </c>
    </row>
    <row r="169" spans="1:7" s="15" customFormat="1" ht="29.4" customHeight="1" x14ac:dyDescent="0.25">
      <c r="A169" s="21"/>
      <c r="B169" s="11" t="s">
        <v>297</v>
      </c>
      <c r="C169" s="23" t="s">
        <v>298</v>
      </c>
      <c r="D169" s="44">
        <v>6</v>
      </c>
      <c r="E169" s="40">
        <v>6.5</v>
      </c>
      <c r="F169" s="41">
        <v>5.0709999999999997</v>
      </c>
      <c r="G169" s="42">
        <f t="shared" si="4"/>
        <v>-1.4290000000000003</v>
      </c>
    </row>
    <row r="170" spans="1:7" s="15" customFormat="1" ht="53.25" customHeight="1" x14ac:dyDescent="0.25">
      <c r="A170" s="21"/>
      <c r="B170" s="11" t="s">
        <v>299</v>
      </c>
      <c r="C170" s="23" t="s">
        <v>300</v>
      </c>
      <c r="D170" s="44">
        <v>6</v>
      </c>
      <c r="E170" s="40">
        <v>1.8</v>
      </c>
      <c r="F170" s="41">
        <v>1.484</v>
      </c>
      <c r="G170" s="42">
        <f t="shared" si="4"/>
        <v>-0.31600000000000006</v>
      </c>
    </row>
    <row r="171" spans="1:7" s="15" customFormat="1" ht="28.8" customHeight="1" x14ac:dyDescent="0.25">
      <c r="A171" s="21"/>
      <c r="B171" s="11" t="s">
        <v>302</v>
      </c>
      <c r="C171" s="23" t="s">
        <v>303</v>
      </c>
      <c r="D171" s="44">
        <v>6</v>
      </c>
      <c r="E171" s="40">
        <v>6.8</v>
      </c>
      <c r="F171" s="41">
        <v>5.7610000000000001</v>
      </c>
      <c r="G171" s="42">
        <f t="shared" si="4"/>
        <v>-1.0389999999999997</v>
      </c>
    </row>
    <row r="172" spans="1:7" s="15" customFormat="1" ht="30" customHeight="1" x14ac:dyDescent="0.25">
      <c r="A172" s="21"/>
      <c r="B172" s="11" t="s">
        <v>304</v>
      </c>
      <c r="C172" s="23" t="s">
        <v>305</v>
      </c>
      <c r="D172" s="44">
        <v>6</v>
      </c>
      <c r="E172" s="40">
        <v>3</v>
      </c>
      <c r="F172" s="41">
        <v>2.8940000000000001</v>
      </c>
      <c r="G172" s="42">
        <f t="shared" si="4"/>
        <v>-0.10599999999999987</v>
      </c>
    </row>
    <row r="173" spans="1:7" s="15" customFormat="1" ht="42.6" customHeight="1" x14ac:dyDescent="0.25">
      <c r="A173" s="21"/>
      <c r="B173" s="11" t="s">
        <v>314</v>
      </c>
      <c r="C173" s="23" t="s">
        <v>315</v>
      </c>
      <c r="D173" s="44">
        <v>7</v>
      </c>
      <c r="E173" s="40">
        <v>0.5</v>
      </c>
      <c r="F173" s="41">
        <v>0</v>
      </c>
      <c r="G173" s="42">
        <f t="shared" si="4"/>
        <v>-0.5</v>
      </c>
    </row>
    <row r="174" spans="1:7" s="15" customFormat="1" ht="30" customHeight="1" x14ac:dyDescent="0.25">
      <c r="A174" s="50"/>
      <c r="B174" s="51" t="s">
        <v>316</v>
      </c>
      <c r="C174" s="52" t="s">
        <v>317</v>
      </c>
      <c r="D174" s="53">
        <v>6</v>
      </c>
      <c r="E174" s="54">
        <v>1.8</v>
      </c>
      <c r="F174" s="55">
        <v>1.5660000000000001</v>
      </c>
      <c r="G174" s="56">
        <f t="shared" si="4"/>
        <v>-0.23399999999999999</v>
      </c>
    </row>
    <row r="175" spans="1:7" s="59" customFormat="1" ht="30" customHeight="1" x14ac:dyDescent="0.25">
      <c r="A175" s="50"/>
      <c r="B175" s="58" t="s">
        <v>320</v>
      </c>
      <c r="C175" s="52" t="s">
        <v>322</v>
      </c>
      <c r="D175" s="53">
        <v>7</v>
      </c>
      <c r="E175" s="54">
        <v>0</v>
      </c>
      <c r="F175" s="55">
        <v>0.9</v>
      </c>
      <c r="G175" s="56">
        <f t="shared" si="4"/>
        <v>0.9</v>
      </c>
    </row>
    <row r="176" spans="1:7" s="59" customFormat="1" ht="44.4" customHeight="1" x14ac:dyDescent="0.25">
      <c r="A176" s="50"/>
      <c r="B176" s="58" t="s">
        <v>323</v>
      </c>
      <c r="C176" s="60" t="s">
        <v>321</v>
      </c>
      <c r="D176" s="53">
        <v>6</v>
      </c>
      <c r="E176" s="54">
        <v>10.327</v>
      </c>
      <c r="F176" s="55">
        <v>8.0220000000000002</v>
      </c>
      <c r="G176" s="56">
        <f t="shared" si="4"/>
        <v>-2.3049999999999997</v>
      </c>
    </row>
    <row r="177" spans="1:7" s="59" customFormat="1" ht="44.4" customHeight="1" x14ac:dyDescent="0.25">
      <c r="A177" s="50"/>
      <c r="B177" s="52" t="s">
        <v>251</v>
      </c>
      <c r="C177" s="61" t="s">
        <v>324</v>
      </c>
      <c r="D177" s="53">
        <v>7</v>
      </c>
      <c r="E177" s="62">
        <v>5.1999999999999998E-2</v>
      </c>
      <c r="F177" s="63">
        <v>5.1999999999999998E-2</v>
      </c>
      <c r="G177" s="64">
        <f t="shared" ref="G177:G182" si="5">F177-E177</f>
        <v>0</v>
      </c>
    </row>
    <row r="178" spans="1:7" s="59" customFormat="1" ht="44.4" customHeight="1" x14ac:dyDescent="0.25">
      <c r="A178" s="50"/>
      <c r="B178" s="66" t="s">
        <v>326</v>
      </c>
      <c r="C178" s="61" t="s">
        <v>327</v>
      </c>
      <c r="D178" s="53">
        <v>6</v>
      </c>
      <c r="E178" s="54">
        <v>25</v>
      </c>
      <c r="F178" s="55">
        <v>0</v>
      </c>
      <c r="G178" s="56">
        <f t="shared" si="5"/>
        <v>-25</v>
      </c>
    </row>
    <row r="179" spans="1:7" s="59" customFormat="1" ht="44.4" customHeight="1" x14ac:dyDescent="0.25">
      <c r="A179" s="50"/>
      <c r="B179" s="67" t="s">
        <v>329</v>
      </c>
      <c r="C179" s="23" t="s">
        <v>328</v>
      </c>
      <c r="D179" s="53">
        <v>7</v>
      </c>
      <c r="E179" s="54">
        <v>0.7</v>
      </c>
      <c r="F179" s="55">
        <v>0.14199999999999999</v>
      </c>
      <c r="G179" s="56">
        <f t="shared" si="5"/>
        <v>-0.55799999999999994</v>
      </c>
    </row>
    <row r="180" spans="1:7" s="59" customFormat="1" ht="44.4" customHeight="1" x14ac:dyDescent="0.25">
      <c r="A180" s="50"/>
      <c r="B180" s="11" t="s">
        <v>331</v>
      </c>
      <c r="C180" s="23" t="s">
        <v>330</v>
      </c>
      <c r="D180" s="53">
        <v>5</v>
      </c>
      <c r="E180" s="54">
        <v>60.954000000000001</v>
      </c>
      <c r="F180" s="55">
        <v>54.588999999999999</v>
      </c>
      <c r="G180" s="56">
        <f t="shared" si="5"/>
        <v>-6.365000000000002</v>
      </c>
    </row>
    <row r="181" spans="1:7" s="59" customFormat="1" ht="44.4" customHeight="1" x14ac:dyDescent="0.25">
      <c r="A181" s="50"/>
      <c r="B181" s="68" t="s">
        <v>332</v>
      </c>
      <c r="C181" s="70" t="s">
        <v>333</v>
      </c>
      <c r="D181" s="53">
        <v>7</v>
      </c>
      <c r="E181" s="54">
        <v>1</v>
      </c>
      <c r="F181" s="55">
        <v>0</v>
      </c>
      <c r="G181" s="56">
        <f t="shared" si="5"/>
        <v>-1</v>
      </c>
    </row>
    <row r="182" spans="1:7" s="59" customFormat="1" ht="44.4" customHeight="1" x14ac:dyDescent="0.25">
      <c r="A182" s="50"/>
      <c r="B182" s="23" t="s">
        <v>334</v>
      </c>
      <c r="C182" s="67" t="s">
        <v>335</v>
      </c>
      <c r="D182" s="71">
        <v>5</v>
      </c>
      <c r="E182" s="54">
        <v>100</v>
      </c>
      <c r="F182" s="55">
        <v>171.39</v>
      </c>
      <c r="G182" s="56">
        <f t="shared" si="5"/>
        <v>71.389999999999986</v>
      </c>
    </row>
    <row r="183" spans="1:7" ht="39.6" x14ac:dyDescent="0.25">
      <c r="A183" s="21"/>
      <c r="B183" s="49" t="s">
        <v>9</v>
      </c>
      <c r="C183" s="24" t="s">
        <v>132</v>
      </c>
      <c r="D183" s="69">
        <v>8</v>
      </c>
      <c r="E183" s="43">
        <v>1230</v>
      </c>
      <c r="F183" s="48">
        <v>1107.7439999999999</v>
      </c>
      <c r="G183" s="43">
        <f t="shared" si="2"/>
        <v>-122.25600000000009</v>
      </c>
    </row>
    <row r="184" spans="1:7" x14ac:dyDescent="0.25">
      <c r="A184" s="19"/>
      <c r="B184" s="19"/>
      <c r="C184" s="19"/>
      <c r="D184" s="19"/>
      <c r="E184" s="12">
        <f>SUM(E14:E183)</f>
        <v>11755.380999999996</v>
      </c>
      <c r="F184" s="12">
        <f>SUM(F14:F183)</f>
        <v>12855.327000000008</v>
      </c>
      <c r="G184" s="13">
        <f>F184-E184</f>
        <v>1099.9460000000126</v>
      </c>
    </row>
    <row r="188" spans="1:7" x14ac:dyDescent="0.25">
      <c r="B188" s="5" t="s">
        <v>336</v>
      </c>
      <c r="E188" s="47"/>
      <c r="F188" s="5" t="s">
        <v>319</v>
      </c>
    </row>
  </sheetData>
  <mergeCells count="17">
    <mergeCell ref="C162:C163"/>
    <mergeCell ref="C89:C90"/>
    <mergeCell ref="C105:C107"/>
    <mergeCell ref="C108:C110"/>
    <mergeCell ref="C114:C115"/>
    <mergeCell ref="C126:C129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51181102362204722" right="0.11811023622047245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2020-01-09T13:23:44Z</cp:lastPrinted>
  <dcterms:created xsi:type="dcterms:W3CDTF">2015-01-28T08:27:48Z</dcterms:created>
  <dcterms:modified xsi:type="dcterms:W3CDTF">2020-01-09T13:23:49Z</dcterms:modified>
</cp:coreProperties>
</file>