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сентябрь" sheetId="1" r:id="rId1"/>
  </sheets>
  <calcPr calcId="145621"/>
</workbook>
</file>

<file path=xl/calcChain.xml><?xml version="1.0" encoding="utf-8"?>
<calcChain xmlns="http://schemas.openxmlformats.org/spreadsheetml/2006/main">
  <c r="I191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H190" i="1" l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5" i="1"/>
  <c r="G191" i="1"/>
  <c r="E191" i="1"/>
  <c r="H191" i="1" l="1"/>
  <c r="F191" i="1"/>
</calcChain>
</file>

<file path=xl/sharedStrings.xml><?xml version="1.0" encoding="utf-8"?>
<sst xmlns="http://schemas.openxmlformats.org/spreadsheetml/2006/main" count="361" uniqueCount="333">
  <si>
    <t>Ставропольский край, г. Лермонтов, ул.Нагорная 10</t>
  </si>
  <si>
    <t>29-1-0004/18-Прогресс ООО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</si>
  <si>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</si>
  <si>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</si>
  <si>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</si>
  <si>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</si>
  <si>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</si>
  <si>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</si>
  <si>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</si>
  <si>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</si>
  <si>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</si>
  <si>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</si>
  <si>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</si>
  <si>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</si>
  <si>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</si>
  <si>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</si>
  <si>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</si>
  <si>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</si>
  <si>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</si>
  <si>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</si>
  <si>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</si>
  <si>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</si>
  <si>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</si>
  <si>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</si>
  <si>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</si>
  <si>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</si>
  <si>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</si>
  <si>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</si>
  <si>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</si>
  <si>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</si>
  <si>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</si>
  <si>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</si>
  <si>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</si>
  <si>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</si>
  <si>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</si>
  <si>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</si>
  <si>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</si>
  <si>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</si>
  <si>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</si>
  <si>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</si>
  <si>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</si>
  <si>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</si>
  <si>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</si>
  <si>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</si>
  <si>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</si>
  <si>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</si>
  <si>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</si>
  <si>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</si>
  <si>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</si>
  <si>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</si>
  <si>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</si>
  <si>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</si>
  <si>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</si>
  <si>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</si>
  <si>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</si>
  <si>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</si>
  <si>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</si>
  <si>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</si>
  <si>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</si>
  <si>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</si>
  <si>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</si>
  <si>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</si>
  <si>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</si>
  <si>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</si>
  <si>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</si>
  <si>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</si>
  <si>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</si>
  <si>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</si>
  <si>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</si>
  <si>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</si>
  <si>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</si>
  <si>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</si>
  <si>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</si>
  <si>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</si>
  <si>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</si>
  <si>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</si>
  <si>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</si>
  <si>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</si>
  <si>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</si>
  <si>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</si>
  <si>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</si>
  <si>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</si>
  <si>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</si>
  <si>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</si>
  <si>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</si>
  <si>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</si>
  <si>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</si>
  <si>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</si>
  <si>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</si>
  <si>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</si>
  <si>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</si>
  <si>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</si>
  <si>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</si>
  <si>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</si>
  <si>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</si>
  <si>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</si>
  <si>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</si>
  <si>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</si>
  <si>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</si>
  <si>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</si>
  <si>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</si>
  <si>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</si>
  <si>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</si>
  <si>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</si>
  <si>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</si>
  <si>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</si>
  <si>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</si>
  <si>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</si>
  <si>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</si>
  <si>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</si>
  <si>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</si>
  <si>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</si>
  <si>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</si>
  <si>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</si>
  <si>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</si>
  <si>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</si>
  <si>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</si>
  <si>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</si>
  <si>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</si>
  <si>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</si>
  <si>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</si>
  <si>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</si>
  <si>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</si>
  <si>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</si>
  <si>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</si>
  <si>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</si>
  <si>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</si>
  <si>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</si>
  <si>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</si>
  <si>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</si>
  <si>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</si>
  <si>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</si>
  <si>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</si>
  <si>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</si>
  <si>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</si>
  <si>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</si>
  <si>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</si>
  <si>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</si>
  <si>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</si>
  <si>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</si>
  <si>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</si>
  <si>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</si>
  <si>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</si>
  <si>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</si>
  <si>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</si>
  <si>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</si>
  <si>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</si>
  <si>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</si>
  <si>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</si>
  <si>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</si>
  <si>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</si>
  <si>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</si>
  <si>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</si>
  <si>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</si>
  <si>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</si>
  <si>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</si>
  <si>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</si>
  <si>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</si>
  <si>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</si>
  <si>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</si>
  <si>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</si>
  <si>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</si>
  <si>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</si>
  <si>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</si>
  <si>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</si>
  <si>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</si>
  <si>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</si>
  <si>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</si>
  <si>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</si>
  <si>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</si>
  <si>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</si>
  <si>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</si>
  <si>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</si>
  <si>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</si>
  <si>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</si>
  <si>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</si>
  <si>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</si>
  <si>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</si>
  <si>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</si>
  <si>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</si>
  <si>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</si>
  <si>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</si>
  <si>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</si>
  <si>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</si>
  <si>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</si>
  <si>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</si>
  <si>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</si>
  <si>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</si>
  <si>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</si>
  <si>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</si>
  <si>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</si>
  <si>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</si>
  <si>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</si>
  <si>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</si>
  <si>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</si>
  <si>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</si>
  <si>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</si>
  <si>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</si>
  <si>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</si>
  <si>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</si>
  <si>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</si>
  <si>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</si>
  <si>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</si>
  <si>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</si>
  <si>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</si>
  <si>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</si>
  <si>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</si>
  <si>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</si>
  <si>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</si>
  <si>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</si>
  <si>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</si>
  <si>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</si>
  <si>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</si>
  <si>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</si>
  <si>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</si>
  <si>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</si>
  <si>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</si>
  <si>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</si>
  <si>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</si>
  <si>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</si>
  <si>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</si>
  <si>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</si>
  <si>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</si>
  <si>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</si>
  <si>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</si>
  <si>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</si>
  <si>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</si>
  <si>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</si>
  <si>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</si>
  <si>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</si>
  <si>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</si>
  <si>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</si>
  <si>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</si>
  <si>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</si>
  <si>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</si>
  <si>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</si>
  <si>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</si>
  <si>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</si>
  <si>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</si>
  <si>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</si>
  <si>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</si>
  <si>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</si>
  <si>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</si>
  <si>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</si>
  <si>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</si>
  <si>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</si>
  <si>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</si>
  <si>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</si>
  <si>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</si>
  <si>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</si>
  <si>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</si>
  <si>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</si>
  <si>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</si>
  <si>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</si>
  <si>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</si>
  <si>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</si>
  <si>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</si>
  <si>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</si>
  <si>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</si>
  <si>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</si>
  <si>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</si>
  <si>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</si>
  <si>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</si>
  <si>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</si>
  <si>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</si>
  <si>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</si>
  <si>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</si>
  <si>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</si>
  <si>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</si>
  <si>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</si>
  <si>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</si>
  <si>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</si>
  <si>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</si>
  <si>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</si>
  <si>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</si>
  <si>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</si>
  <si>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</si>
  <si>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</si>
  <si>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</si>
  <si>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</si>
  <si>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</si>
  <si>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</si>
  <si>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</si>
  <si>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</si>
  <si>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</si>
  <si>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</si>
  <si>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</si>
  <si>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</si>
  <si>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</si>
  <si>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</si>
  <si>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</si>
  <si>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</si>
  <si>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</si>
  <si>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</si>
  <si>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</si>
  <si>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</si>
  <si>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</si>
  <si>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</si>
  <si>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</si>
  <si>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</si>
  <si>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</si>
  <si>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</si>
  <si>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</si>
  <si>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</si>
  <si>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</si>
  <si>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</si>
  <si>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</si>
  <si>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</si>
  <si>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</si>
  <si>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</si>
  <si>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</si>
  <si>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</si>
  <si>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</si>
  <si>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</si>
  <si>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</si>
  <si>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</si>
  <si>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</si>
  <si>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</si>
  <si>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</si>
  <si>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</si>
  <si>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</si>
  <si>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29-1-0267/21-ИП Шаталова Елена Александровна</t>
  </si>
  <si>
    <t>29-1-0268/21-ФЛ Турчин Андрей Петрович</t>
  </si>
  <si>
    <t>29-1-0266/21-ООО "Алмаз Удобрение"</t>
  </si>
  <si>
    <t>Ставропольский край, г. Лермонтов, пр.Тепличный д.б/н</t>
  </si>
  <si>
    <t>29-1-0269/21-ООО Максименко Е.А.</t>
  </si>
  <si>
    <t>Ставропольский край, г. Лермонтов, пр.Солнечный 2/1-котельная 1</t>
  </si>
  <si>
    <t>Ставропольский край, г. Лермонтов, пр.Солнечный 2/1-котельная 2</t>
  </si>
  <si>
    <t>Директор МУП г. Лермонтова "Лермонтовгоргаз"</t>
  </si>
  <si>
    <t>В.А.Аникеев</t>
  </si>
  <si>
    <t>за сентябрь 2021 г. (факт)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</si>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</sst>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00CC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0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3" fillId="15" borderId="14" xfId="1" applyFont="1" applyFill="1" applyBorder="1" applyAlignment="1">
      <alignment horizontal="left" vertical="center" wrapText="1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0" fontId="23" fillId="15" borderId="18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0" fontId="26" fillId="0" borderId="10" xfId="1" applyFont="1" applyBorder="1" applyAlignment="1">
      <alignment horizontal="left" vertical="center" wrapText="1"/>
    </xf>
    <xf numFmtId="0" fontId="26" fillId="0" borderId="10" xfId="21" applyFont="1" applyBorder="1" applyAlignment="1">
      <alignment vertical="center" wrapText="1"/>
    </xf>
    <xf numFmtId="0" fontId="23" fillId="0" borderId="10" xfId="21" applyFont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0" xfId="0" applyFont="1" applyFill="1" applyBorder="1"/>
    <xf numFmtId="0" fontId="28" fillId="15" borderId="0" xfId="0" applyFont="1" applyFill="1"/>
    <xf numFmtId="164" fontId="23" fillId="15" borderId="12" xfId="21" applyNumberFormat="1" applyFont="1" applyFill="1" applyBorder="1" applyAlignment="1" applyProtection="1">
      <alignment horizontal="right" vertical="center"/>
      <protection locked="0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0" fontId="26" fillId="0" borderId="11" xfId="1" applyFont="1" applyBorder="1" applyAlignment="1">
      <alignment horizontal="left" vertical="center" wrapText="1"/>
    </xf>
    <xf numFmtId="0" fontId="23" fillId="0" borderId="22" xfId="1" applyFont="1" applyBorder="1" applyAlignment="1">
      <alignment horizontal="left" vertical="center" wrapText="1"/>
    </xf>
    <xf numFmtId="0" fontId="25" fillId="15" borderId="12" xfId="21" applyFont="1" applyFill="1" applyBorder="1" applyAlignment="1">
      <alignment vertical="center"/>
    </xf>
    <xf numFmtId="164" fontId="29" fillId="15" borderId="10" xfId="0" applyNumberFormat="1" applyFont="1" applyFill="1" applyBorder="1" applyAlignment="1"/>
    <xf numFmtId="0" fontId="30" fillId="15" borderId="11" xfId="21" applyFont="1" applyFill="1" applyBorder="1" applyAlignment="1" applyProtection="1">
      <alignment horizontal="center" vertical="center" wrapText="1"/>
      <protection locked="0"/>
    </xf>
    <xf numFmtId="0" fontId="30" fillId="15" borderId="12" xfId="21" applyFont="1" applyFill="1" applyBorder="1" applyAlignment="1" applyProtection="1">
      <alignment horizontal="center" vertical="center" wrapText="1"/>
      <protection locked="0"/>
    </xf>
    <xf numFmtId="0" fontId="23" fillId="0" borderId="19" xfId="1" applyFont="1" applyBorder="1" applyAlignment="1">
      <alignment horizontal="left" vertical="center" wrapText="1"/>
    </xf>
    <xf numFmtId="0" fontId="23" fillId="0" borderId="20" xfId="1" applyFont="1" applyBorder="1" applyAlignment="1">
      <alignment horizontal="left" vertical="center" wrapText="1"/>
    </xf>
    <xf numFmtId="0" fontId="23" fillId="0" borderId="21" xfId="1" applyFont="1" applyBorder="1" applyAlignment="1">
      <alignment horizontal="left" vertical="center" wrapText="1"/>
    </xf>
    <xf numFmtId="0" fontId="20" fillId="15" borderId="11" xfId="0" applyFont="1" applyFill="1" applyBorder="1" applyAlignment="1">
      <alignment horizontal="center" vertical="center" wrapText="1"/>
    </xf>
    <xf numFmtId="0" fontId="20" fillId="15" borderId="12" xfId="0" applyFont="1" applyFill="1" applyBorder="1" applyAlignment="1">
      <alignment horizontal="center" vertical="center" wrapText="1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15" borderId="0" xfId="0" applyFont="1" applyFill="1" applyAlignment="1">
      <alignment horizontal="center" vertical="center"/>
    </xf>
    <xf numFmtId="0" fontId="20" fillId="15" borderId="11" xfId="21" applyFont="1" applyFill="1" applyBorder="1" applyAlignment="1">
      <alignment horizontal="center" vertical="center" wrapText="1"/>
    </xf>
    <xf numFmtId="0" fontId="20" fillId="15" borderId="12" xfId="21" applyFont="1" applyFill="1" applyBorder="1" applyAlignment="1">
      <alignment horizontal="center" vertical="center" wrapText="1"/>
    </xf>
    <xf numFmtId="0" fontId="27" fillId="15" borderId="12" xfId="0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FFE1FF"/>
      <color rgb="FF0000CC"/>
      <color rgb="FFFFC1C2"/>
      <color rgb="FFA4E2EA"/>
      <color rgb="FFC3E3EB"/>
      <color rgb="FFC1FFE0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zoomScale="75" zoomScaleNormal="75" workbookViewId="0">
      <selection activeCell="L13" sqref="L13"/>
    </sheetView>
  </sheetViews>
  <sheetFormatPr defaultRowHeight="13.8" x14ac:dyDescent="0.25"/>
  <cols>
    <col min="1" max="1" width="14" style="28" customWidth="1"/>
    <col min="2" max="2" width="26.6640625" style="28" customWidth="1"/>
    <col min="3" max="3" width="32.6640625" style="28" customWidth="1"/>
    <col min="4" max="4" width="11" style="28" customWidth="1"/>
    <col min="5" max="5" width="17.5546875" style="28" hidden="1" customWidth="1"/>
    <col min="6" max="6" width="16.109375" style="27" customWidth="1"/>
    <col min="7" max="7" width="17.109375" style="27" hidden="1" customWidth="1"/>
    <col min="8" max="8" width="15.6640625" style="27" customWidth="1"/>
    <col min="9" max="9" width="13.88671875" style="28" customWidth="1"/>
    <col min="10" max="16384" width="8.88671875" style="28"/>
  </cols>
  <sheetData>
    <row r="1" spans="1:9" x14ac:dyDescent="0.25">
      <c r="H1" s="5"/>
      <c r="I1" s="6" t="s">
        <v>269</v>
      </c>
    </row>
    <row r="2" spans="1:9" x14ac:dyDescent="0.25">
      <c r="H2" s="5"/>
      <c r="I2" s="6" t="s">
        <v>270</v>
      </c>
    </row>
    <row r="3" spans="1:9" x14ac:dyDescent="0.25">
      <c r="H3" s="5"/>
      <c r="I3" s="6" t="s">
        <v>271</v>
      </c>
    </row>
    <row r="4" spans="1:9" x14ac:dyDescent="0.25">
      <c r="H4" s="5"/>
      <c r="I4" s="6" t="s">
        <v>260</v>
      </c>
    </row>
    <row r="5" spans="1:9" x14ac:dyDescent="0.25">
      <c r="A5" s="56" t="s">
        <v>261</v>
      </c>
      <c r="B5" s="56"/>
      <c r="C5" s="56"/>
      <c r="D5" s="56"/>
      <c r="E5" s="56"/>
      <c r="F5" s="56"/>
      <c r="G5" s="56"/>
      <c r="H5" s="56"/>
      <c r="I5" s="8"/>
    </row>
    <row r="6" spans="1:9" x14ac:dyDescent="0.25">
      <c r="A6" s="56" t="s">
        <v>262</v>
      </c>
      <c r="B6" s="56"/>
      <c r="C6" s="56"/>
      <c r="D6" s="56"/>
      <c r="E6" s="56"/>
      <c r="F6" s="56"/>
      <c r="G6" s="56"/>
      <c r="H6" s="56"/>
      <c r="I6" s="8"/>
    </row>
    <row r="7" spans="1:9" x14ac:dyDescent="0.25">
      <c r="A7" s="56" t="s">
        <v>263</v>
      </c>
      <c r="B7" s="56"/>
      <c r="C7" s="56"/>
      <c r="D7" s="56"/>
      <c r="E7" s="56"/>
      <c r="F7" s="56"/>
      <c r="G7" s="56"/>
      <c r="H7" s="56"/>
      <c r="I7" s="8"/>
    </row>
    <row r="8" spans="1:9" x14ac:dyDescent="0.25">
      <c r="A8" s="56" t="s">
        <v>264</v>
      </c>
      <c r="B8" s="56"/>
      <c r="C8" s="56"/>
      <c r="D8" s="56"/>
      <c r="E8" s="56"/>
      <c r="F8" s="56"/>
      <c r="G8" s="56"/>
      <c r="H8" s="56"/>
      <c r="I8" s="8"/>
    </row>
    <row r="9" spans="1:9" x14ac:dyDescent="0.25">
      <c r="A9" s="56" t="s">
        <v>265</v>
      </c>
      <c r="B9" s="56"/>
      <c r="C9" s="56"/>
      <c r="D9" s="56"/>
      <c r="E9" s="56"/>
      <c r="F9" s="56"/>
      <c r="G9" s="56"/>
      <c r="H9" s="56"/>
      <c r="I9" s="8"/>
    </row>
    <row r="10" spans="1:9" x14ac:dyDescent="0.25">
      <c r="A10" s="56" t="s">
        <v>330</v>
      </c>
      <c r="B10" s="56"/>
      <c r="C10" s="56"/>
      <c r="D10" s="56"/>
      <c r="E10" s="56"/>
      <c r="F10" s="56"/>
      <c r="G10" s="56"/>
      <c r="H10" s="56"/>
      <c r="I10" s="8"/>
    </row>
    <row r="11" spans="1:9" x14ac:dyDescent="0.25">
      <c r="C11" s="7"/>
      <c r="D11" s="7"/>
      <c r="E11" s="7"/>
      <c r="F11" s="9"/>
      <c r="G11" s="9"/>
      <c r="H11" s="9"/>
      <c r="I11" s="7"/>
    </row>
    <row r="12" spans="1:9" s="40" customFormat="1" ht="14.4" customHeight="1" x14ac:dyDescent="0.2">
      <c r="A12" s="52" t="s">
        <v>266</v>
      </c>
      <c r="B12" s="52" t="s">
        <v>267</v>
      </c>
      <c r="C12" s="57" t="s">
        <v>268</v>
      </c>
      <c r="D12" s="57" t="s">
        <v>272</v>
      </c>
      <c r="E12" s="47" t="s">
        <v>331</v>
      </c>
      <c r="F12" s="54" t="s">
        <v>273</v>
      </c>
      <c r="G12" s="47" t="s">
        <v>332</v>
      </c>
      <c r="H12" s="54" t="s">
        <v>274</v>
      </c>
      <c r="I12" s="54" t="s">
        <v>276</v>
      </c>
    </row>
    <row r="13" spans="1:9" s="40" customFormat="1" ht="104.55" customHeight="1" x14ac:dyDescent="0.2">
      <c r="A13" s="53"/>
      <c r="B13" s="53"/>
      <c r="C13" s="58"/>
      <c r="D13" s="59"/>
      <c r="E13" s="48"/>
      <c r="F13" s="55"/>
      <c r="G13" s="48"/>
      <c r="H13" s="55"/>
      <c r="I13" s="55"/>
    </row>
    <row r="14" spans="1:9" x14ac:dyDescent="0.25">
      <c r="A14" s="29">
        <v>1</v>
      </c>
      <c r="B14" s="29">
        <v>2</v>
      </c>
      <c r="C14" s="10">
        <v>3</v>
      </c>
      <c r="D14" s="11">
        <v>4</v>
      </c>
      <c r="E14" s="11"/>
      <c r="F14" s="12">
        <v>5</v>
      </c>
      <c r="G14" s="12"/>
      <c r="H14" s="12">
        <v>6</v>
      </c>
      <c r="I14" s="13">
        <v>7</v>
      </c>
    </row>
    <row r="15" spans="1:9" ht="27.6" x14ac:dyDescent="0.25">
      <c r="A15" s="30" t="s">
        <v>275</v>
      </c>
      <c r="B15" s="14" t="s">
        <v>24</v>
      </c>
      <c r="C15" s="15" t="s">
        <v>23</v>
      </c>
      <c r="D15" s="3">
        <v>2</v>
      </c>
      <c r="E15" s="41">
        <v>5024</v>
      </c>
      <c r="F15" s="41">
        <f>E15/1000</f>
        <v>5.024</v>
      </c>
      <c r="G15" s="41">
        <v>5094.9880000000003</v>
      </c>
      <c r="H15" s="41">
        <f>G15/1000</f>
        <v>5.0949879999999999</v>
      </c>
      <c r="I15" s="16">
        <f>F15-H15</f>
        <v>-7.0987999999999829E-2</v>
      </c>
    </row>
    <row r="16" spans="1:9" ht="20.399999999999999" x14ac:dyDescent="0.25">
      <c r="A16" s="26"/>
      <c r="B16" s="2" t="s">
        <v>24</v>
      </c>
      <c r="C16" s="18" t="s">
        <v>156</v>
      </c>
      <c r="D16" s="3">
        <v>2</v>
      </c>
      <c r="E16" s="4">
        <v>3640</v>
      </c>
      <c r="F16" s="41">
        <f t="shared" ref="F16:H79" si="0">E16/1000</f>
        <v>3.64</v>
      </c>
      <c r="G16" s="4">
        <v>2679.8919999999998</v>
      </c>
      <c r="H16" s="41">
        <f t="shared" si="0"/>
        <v>2.6798919999999997</v>
      </c>
      <c r="I16" s="16">
        <f t="shared" ref="I16:I79" si="1">F16-H16</f>
        <v>0.96010800000000041</v>
      </c>
    </row>
    <row r="17" spans="1:9" ht="26.4" x14ac:dyDescent="0.25">
      <c r="A17" s="26"/>
      <c r="B17" s="14" t="s">
        <v>103</v>
      </c>
      <c r="C17" s="18" t="s">
        <v>102</v>
      </c>
      <c r="D17" s="3">
        <v>4</v>
      </c>
      <c r="E17" s="4">
        <v>197.239</v>
      </c>
      <c r="F17" s="41">
        <f t="shared" si="0"/>
        <v>0.197239</v>
      </c>
      <c r="G17" s="4">
        <v>312.66699999999997</v>
      </c>
      <c r="H17" s="41">
        <f t="shared" si="0"/>
        <v>0.31266699999999997</v>
      </c>
      <c r="I17" s="16">
        <f t="shared" si="1"/>
        <v>-0.11542799999999998</v>
      </c>
    </row>
    <row r="18" spans="1:9" ht="20.399999999999999" x14ac:dyDescent="0.25">
      <c r="A18" s="26"/>
      <c r="B18" s="35" t="s">
        <v>161</v>
      </c>
      <c r="C18" s="49" t="s">
        <v>160</v>
      </c>
      <c r="D18" s="3">
        <v>4</v>
      </c>
      <c r="E18" s="4">
        <v>10</v>
      </c>
      <c r="F18" s="41">
        <f t="shared" si="0"/>
        <v>0.01</v>
      </c>
      <c r="G18" s="4">
        <v>0.39</v>
      </c>
      <c r="H18" s="41">
        <f t="shared" si="0"/>
        <v>3.8999999999999999E-4</v>
      </c>
      <c r="I18" s="16">
        <f t="shared" si="1"/>
        <v>9.6100000000000005E-3</v>
      </c>
    </row>
    <row r="19" spans="1:9" ht="20.399999999999999" x14ac:dyDescent="0.25">
      <c r="A19" s="26"/>
      <c r="B19" s="35" t="s">
        <v>162</v>
      </c>
      <c r="C19" s="50"/>
      <c r="D19" s="3">
        <v>4</v>
      </c>
      <c r="E19" s="4">
        <v>0</v>
      </c>
      <c r="F19" s="41">
        <f t="shared" si="0"/>
        <v>0</v>
      </c>
      <c r="G19" s="4">
        <v>0</v>
      </c>
      <c r="H19" s="41">
        <f t="shared" si="0"/>
        <v>0</v>
      </c>
      <c r="I19" s="16">
        <f t="shared" si="1"/>
        <v>0</v>
      </c>
    </row>
    <row r="20" spans="1:9" ht="20.399999999999999" x14ac:dyDescent="0.25">
      <c r="A20" s="26"/>
      <c r="B20" s="35" t="s">
        <v>163</v>
      </c>
      <c r="C20" s="50"/>
      <c r="D20" s="3">
        <v>4</v>
      </c>
      <c r="E20" s="4">
        <v>2.1</v>
      </c>
      <c r="F20" s="41">
        <f t="shared" si="0"/>
        <v>2.1000000000000003E-3</v>
      </c>
      <c r="G20" s="4">
        <v>0</v>
      </c>
      <c r="H20" s="41">
        <f t="shared" si="0"/>
        <v>0</v>
      </c>
      <c r="I20" s="16">
        <f t="shared" si="1"/>
        <v>2.1000000000000003E-3</v>
      </c>
    </row>
    <row r="21" spans="1:9" ht="20.399999999999999" x14ac:dyDescent="0.25">
      <c r="A21" s="26"/>
      <c r="B21" s="35" t="s">
        <v>164</v>
      </c>
      <c r="C21" s="51"/>
      <c r="D21" s="3">
        <v>4</v>
      </c>
      <c r="E21" s="4">
        <v>600</v>
      </c>
      <c r="F21" s="41">
        <f t="shared" si="0"/>
        <v>0.6</v>
      </c>
      <c r="G21" s="4">
        <v>685.74199999999996</v>
      </c>
      <c r="H21" s="41">
        <f t="shared" si="0"/>
        <v>0.68574199999999996</v>
      </c>
      <c r="I21" s="16">
        <f t="shared" si="1"/>
        <v>-8.5741999999999985E-2</v>
      </c>
    </row>
    <row r="22" spans="1:9" ht="20.399999999999999" x14ac:dyDescent="0.25">
      <c r="A22" s="26"/>
      <c r="B22" s="2" t="s">
        <v>250</v>
      </c>
      <c r="C22" s="1" t="s">
        <v>249</v>
      </c>
      <c r="D22" s="3">
        <v>4</v>
      </c>
      <c r="E22" s="4">
        <v>100</v>
      </c>
      <c r="F22" s="41">
        <f t="shared" si="0"/>
        <v>0.1</v>
      </c>
      <c r="G22" s="4">
        <v>145.13200000000001</v>
      </c>
      <c r="H22" s="41">
        <f t="shared" si="0"/>
        <v>0.14513200000000001</v>
      </c>
      <c r="I22" s="16">
        <f t="shared" si="1"/>
        <v>-4.5132000000000005E-2</v>
      </c>
    </row>
    <row r="23" spans="1:9" ht="20.399999999999999" x14ac:dyDescent="0.25">
      <c r="A23" s="26"/>
      <c r="B23" s="35" t="s">
        <v>108</v>
      </c>
      <c r="C23" s="34" t="s">
        <v>318</v>
      </c>
      <c r="D23" s="3">
        <v>4</v>
      </c>
      <c r="E23" s="4">
        <v>420</v>
      </c>
      <c r="F23" s="41">
        <f t="shared" si="0"/>
        <v>0.42</v>
      </c>
      <c r="G23" s="4">
        <v>248.76599999999999</v>
      </c>
      <c r="H23" s="41">
        <f t="shared" si="0"/>
        <v>0.24876599999999999</v>
      </c>
      <c r="I23" s="16">
        <f t="shared" si="1"/>
        <v>0.171234</v>
      </c>
    </row>
    <row r="24" spans="1:9" ht="26.4" x14ac:dyDescent="0.25">
      <c r="A24" s="26"/>
      <c r="B24" s="2" t="s">
        <v>0</v>
      </c>
      <c r="C24" s="1" t="s">
        <v>277</v>
      </c>
      <c r="D24" s="3">
        <v>5</v>
      </c>
      <c r="E24" s="4">
        <v>12.869</v>
      </c>
      <c r="F24" s="41">
        <f t="shared" si="0"/>
        <v>1.2869E-2</v>
      </c>
      <c r="G24" s="4">
        <v>12.869</v>
      </c>
      <c r="H24" s="41">
        <f t="shared" si="0"/>
        <v>1.2869E-2</v>
      </c>
      <c r="I24" s="16">
        <f t="shared" si="1"/>
        <v>0</v>
      </c>
    </row>
    <row r="25" spans="1:9" ht="20.399999999999999" x14ac:dyDescent="0.25">
      <c r="A25" s="26"/>
      <c r="B25" s="2" t="s">
        <v>0</v>
      </c>
      <c r="C25" s="19"/>
      <c r="D25" s="3">
        <v>5</v>
      </c>
      <c r="E25" s="4">
        <v>0.7</v>
      </c>
      <c r="F25" s="41">
        <f t="shared" si="0"/>
        <v>6.9999999999999999E-4</v>
      </c>
      <c r="G25" s="4">
        <v>0.7</v>
      </c>
      <c r="H25" s="41">
        <f t="shared" si="0"/>
        <v>6.9999999999999999E-4</v>
      </c>
      <c r="I25" s="16">
        <f t="shared" si="1"/>
        <v>0</v>
      </c>
    </row>
    <row r="26" spans="1:9" ht="26.4" x14ac:dyDescent="0.25">
      <c r="A26" s="26"/>
      <c r="B26" s="2" t="s">
        <v>0</v>
      </c>
      <c r="C26" s="1" t="s">
        <v>278</v>
      </c>
      <c r="D26" s="3">
        <v>5</v>
      </c>
      <c r="E26" s="4">
        <v>0.6</v>
      </c>
      <c r="F26" s="41">
        <f t="shared" si="0"/>
        <v>5.9999999999999995E-4</v>
      </c>
      <c r="G26" s="4">
        <v>0.79400000000000004</v>
      </c>
      <c r="H26" s="41">
        <f t="shared" si="0"/>
        <v>7.94E-4</v>
      </c>
      <c r="I26" s="16">
        <f t="shared" si="1"/>
        <v>-1.9400000000000005E-4</v>
      </c>
    </row>
    <row r="27" spans="1:9" ht="26.4" x14ac:dyDescent="0.25">
      <c r="A27" s="26"/>
      <c r="B27" s="2" t="s">
        <v>14</v>
      </c>
      <c r="C27" s="1" t="s">
        <v>13</v>
      </c>
      <c r="D27" s="3">
        <v>5</v>
      </c>
      <c r="E27" s="4">
        <v>39.993000000000002</v>
      </c>
      <c r="F27" s="41">
        <f t="shared" si="0"/>
        <v>3.9993000000000001E-2</v>
      </c>
      <c r="G27" s="4">
        <v>35.555999999999997</v>
      </c>
      <c r="H27" s="41">
        <f t="shared" si="0"/>
        <v>3.5555999999999997E-2</v>
      </c>
      <c r="I27" s="16">
        <f t="shared" si="1"/>
        <v>4.4370000000000034E-3</v>
      </c>
    </row>
    <row r="28" spans="1:9" ht="26.4" x14ac:dyDescent="0.25">
      <c r="A28" s="26"/>
      <c r="B28" s="2" t="s">
        <v>14</v>
      </c>
      <c r="C28" s="1" t="s">
        <v>104</v>
      </c>
      <c r="D28" s="3">
        <v>5</v>
      </c>
      <c r="E28" s="4">
        <v>0</v>
      </c>
      <c r="F28" s="41">
        <f t="shared" si="0"/>
        <v>0</v>
      </c>
      <c r="G28" s="4">
        <v>0</v>
      </c>
      <c r="H28" s="41">
        <f t="shared" si="0"/>
        <v>0</v>
      </c>
      <c r="I28" s="16">
        <f t="shared" si="1"/>
        <v>0</v>
      </c>
    </row>
    <row r="29" spans="1:9" ht="30.6" x14ac:dyDescent="0.25">
      <c r="A29" s="26"/>
      <c r="B29" s="2" t="s">
        <v>61</v>
      </c>
      <c r="C29" s="1" t="s">
        <v>60</v>
      </c>
      <c r="D29" s="3">
        <v>5</v>
      </c>
      <c r="E29" s="4">
        <v>1</v>
      </c>
      <c r="F29" s="41">
        <f t="shared" si="0"/>
        <v>1E-3</v>
      </c>
      <c r="G29" s="4">
        <v>0.47099999999999997</v>
      </c>
      <c r="H29" s="41">
        <f t="shared" si="0"/>
        <v>4.7099999999999996E-4</v>
      </c>
      <c r="I29" s="16">
        <f t="shared" si="1"/>
        <v>5.2900000000000006E-4</v>
      </c>
    </row>
    <row r="30" spans="1:9" ht="20.399999999999999" x14ac:dyDescent="0.25">
      <c r="A30" s="26"/>
      <c r="B30" s="2" t="s">
        <v>62</v>
      </c>
      <c r="C30" s="19"/>
      <c r="D30" s="3">
        <v>5</v>
      </c>
      <c r="E30" s="4">
        <v>0.36</v>
      </c>
      <c r="F30" s="41">
        <f t="shared" si="0"/>
        <v>3.5999999999999997E-4</v>
      </c>
      <c r="G30" s="4">
        <v>0.19400000000000001</v>
      </c>
      <c r="H30" s="41">
        <f t="shared" si="0"/>
        <v>1.94E-4</v>
      </c>
      <c r="I30" s="16">
        <f t="shared" si="1"/>
        <v>1.6599999999999997E-4</v>
      </c>
    </row>
    <row r="31" spans="1:9" ht="20.399999999999999" x14ac:dyDescent="0.25">
      <c r="A31" s="26"/>
      <c r="B31" s="2" t="s">
        <v>107</v>
      </c>
      <c r="C31" s="1" t="s">
        <v>105</v>
      </c>
      <c r="D31" s="3">
        <v>5</v>
      </c>
      <c r="E31" s="4">
        <v>7</v>
      </c>
      <c r="F31" s="41">
        <f t="shared" si="0"/>
        <v>7.0000000000000001E-3</v>
      </c>
      <c r="G31" s="4">
        <v>1.5529999999999999</v>
      </c>
      <c r="H31" s="41">
        <f t="shared" si="0"/>
        <v>1.5529999999999999E-3</v>
      </c>
      <c r="I31" s="16">
        <f t="shared" si="1"/>
        <v>5.4470000000000005E-3</v>
      </c>
    </row>
    <row r="32" spans="1:9" ht="20.399999999999999" x14ac:dyDescent="0.25">
      <c r="A32" s="26"/>
      <c r="B32" s="2" t="s">
        <v>99</v>
      </c>
      <c r="C32" s="1" t="s">
        <v>98</v>
      </c>
      <c r="D32" s="3">
        <v>5</v>
      </c>
      <c r="E32" s="4">
        <v>23.460999999999999</v>
      </c>
      <c r="F32" s="41">
        <f t="shared" si="0"/>
        <v>2.3460999999999999E-2</v>
      </c>
      <c r="G32" s="4">
        <v>0.78100000000000003</v>
      </c>
      <c r="H32" s="41">
        <f t="shared" si="0"/>
        <v>7.8100000000000001E-4</v>
      </c>
      <c r="I32" s="16">
        <f t="shared" si="1"/>
        <v>2.2679999999999999E-2</v>
      </c>
    </row>
    <row r="33" spans="1:9" ht="20.399999999999999" x14ac:dyDescent="0.25">
      <c r="A33" s="26"/>
      <c r="B33" s="2" t="s">
        <v>118</v>
      </c>
      <c r="C33" s="1" t="s">
        <v>117</v>
      </c>
      <c r="D33" s="3">
        <v>5</v>
      </c>
      <c r="E33" s="4">
        <v>32.9</v>
      </c>
      <c r="F33" s="41">
        <f t="shared" si="0"/>
        <v>3.2899999999999999E-2</v>
      </c>
      <c r="G33" s="4">
        <v>41.854999999999997</v>
      </c>
      <c r="H33" s="41">
        <f t="shared" si="0"/>
        <v>4.1854999999999996E-2</v>
      </c>
      <c r="I33" s="16">
        <f t="shared" si="1"/>
        <v>-8.9549999999999977E-3</v>
      </c>
    </row>
    <row r="34" spans="1:9" ht="26.4" x14ac:dyDescent="0.25">
      <c r="A34" s="26"/>
      <c r="B34" s="2" t="s">
        <v>211</v>
      </c>
      <c r="C34" s="1" t="s">
        <v>210</v>
      </c>
      <c r="D34" s="3">
        <v>5</v>
      </c>
      <c r="E34" s="4">
        <v>0</v>
      </c>
      <c r="F34" s="41">
        <f t="shared" si="0"/>
        <v>0</v>
      </c>
      <c r="G34" s="4">
        <v>0</v>
      </c>
      <c r="H34" s="41">
        <f t="shared" si="0"/>
        <v>0</v>
      </c>
      <c r="I34" s="16">
        <f t="shared" si="1"/>
        <v>0</v>
      </c>
    </row>
    <row r="35" spans="1:9" ht="20.399999999999999" x14ac:dyDescent="0.25">
      <c r="A35" s="26"/>
      <c r="B35" s="2" t="s">
        <v>88</v>
      </c>
      <c r="C35" s="1" t="s">
        <v>244</v>
      </c>
      <c r="D35" s="3">
        <v>5</v>
      </c>
      <c r="E35" s="4">
        <v>15</v>
      </c>
      <c r="F35" s="41">
        <f t="shared" si="0"/>
        <v>1.4999999999999999E-2</v>
      </c>
      <c r="G35" s="4">
        <v>4.6269999999999998</v>
      </c>
      <c r="H35" s="41">
        <f t="shared" si="0"/>
        <v>4.627E-3</v>
      </c>
      <c r="I35" s="16">
        <f t="shared" si="1"/>
        <v>1.0373E-2</v>
      </c>
    </row>
    <row r="36" spans="1:9" ht="26.4" x14ac:dyDescent="0.25">
      <c r="A36" s="26"/>
      <c r="B36" s="2" t="s">
        <v>6</v>
      </c>
      <c r="C36" s="33" t="s">
        <v>246</v>
      </c>
      <c r="D36" s="3">
        <v>5</v>
      </c>
      <c r="E36" s="42">
        <v>6.6000000000000003E-2</v>
      </c>
      <c r="F36" s="41">
        <f t="shared" si="0"/>
        <v>6.6000000000000005E-5</v>
      </c>
      <c r="G36" s="42">
        <v>0</v>
      </c>
      <c r="H36" s="41">
        <f t="shared" si="0"/>
        <v>0</v>
      </c>
      <c r="I36" s="16">
        <f t="shared" si="1"/>
        <v>6.6000000000000005E-5</v>
      </c>
    </row>
    <row r="37" spans="1:9" ht="33.9" customHeight="1" x14ac:dyDescent="0.25">
      <c r="A37" s="26"/>
      <c r="B37" s="2" t="s">
        <v>305</v>
      </c>
      <c r="C37" s="1" t="s">
        <v>317</v>
      </c>
      <c r="D37" s="3">
        <v>5</v>
      </c>
      <c r="E37" s="4">
        <v>51</v>
      </c>
      <c r="F37" s="41">
        <f t="shared" si="0"/>
        <v>5.0999999999999997E-2</v>
      </c>
      <c r="G37" s="4">
        <v>11.497</v>
      </c>
      <c r="H37" s="41">
        <f t="shared" si="0"/>
        <v>1.1497E-2</v>
      </c>
      <c r="I37" s="16">
        <f t="shared" si="1"/>
        <v>3.9502999999999996E-2</v>
      </c>
    </row>
    <row r="38" spans="1:9" ht="26.4" x14ac:dyDescent="0.25">
      <c r="A38" s="26"/>
      <c r="B38" s="43" t="s">
        <v>108</v>
      </c>
      <c r="C38" s="44" t="s">
        <v>323</v>
      </c>
      <c r="D38" s="25">
        <v>5</v>
      </c>
      <c r="E38" s="4">
        <v>15</v>
      </c>
      <c r="F38" s="41">
        <f t="shared" si="0"/>
        <v>1.4999999999999999E-2</v>
      </c>
      <c r="G38" s="42">
        <v>8.109</v>
      </c>
      <c r="H38" s="41">
        <f t="shared" si="0"/>
        <v>8.1089999999999999E-3</v>
      </c>
      <c r="I38" s="16">
        <f t="shared" si="1"/>
        <v>6.8909999999999996E-3</v>
      </c>
    </row>
    <row r="39" spans="1:9" ht="20.399999999999999" x14ac:dyDescent="0.25">
      <c r="A39" s="26"/>
      <c r="B39" s="35" t="s">
        <v>324</v>
      </c>
      <c r="C39" s="34" t="s">
        <v>325</v>
      </c>
      <c r="D39" s="3">
        <v>5</v>
      </c>
      <c r="E39" s="4">
        <v>1.2</v>
      </c>
      <c r="F39" s="41">
        <f t="shared" si="0"/>
        <v>1.1999999999999999E-3</v>
      </c>
      <c r="G39" s="4">
        <v>0.56100000000000005</v>
      </c>
      <c r="H39" s="41">
        <f t="shared" si="0"/>
        <v>5.6100000000000008E-4</v>
      </c>
      <c r="I39" s="16">
        <f t="shared" si="1"/>
        <v>6.3899999999999981E-4</v>
      </c>
    </row>
    <row r="40" spans="1:9" ht="20.399999999999999" x14ac:dyDescent="0.25">
      <c r="A40" s="26"/>
      <c r="B40" s="14" t="s">
        <v>2</v>
      </c>
      <c r="C40" s="15" t="s">
        <v>1</v>
      </c>
      <c r="D40" s="45">
        <v>6</v>
      </c>
      <c r="E40" s="41">
        <v>1.1759999999999999</v>
      </c>
      <c r="F40" s="41">
        <f t="shared" si="0"/>
        <v>1.176E-3</v>
      </c>
      <c r="G40" s="4">
        <v>0.5</v>
      </c>
      <c r="H40" s="41">
        <f t="shared" si="0"/>
        <v>5.0000000000000001E-4</v>
      </c>
      <c r="I40" s="16">
        <f t="shared" si="1"/>
        <v>6.7599999999999995E-4</v>
      </c>
    </row>
    <row r="41" spans="1:9" ht="20.399999999999999" x14ac:dyDescent="0.25">
      <c r="A41" s="26"/>
      <c r="B41" s="2" t="s">
        <v>4</v>
      </c>
      <c r="C41" s="1" t="s">
        <v>3</v>
      </c>
      <c r="D41" s="3">
        <v>6</v>
      </c>
      <c r="E41" s="4">
        <v>0</v>
      </c>
      <c r="F41" s="41">
        <f t="shared" si="0"/>
        <v>0</v>
      </c>
      <c r="G41" s="4">
        <v>0</v>
      </c>
      <c r="H41" s="41">
        <f t="shared" si="0"/>
        <v>0</v>
      </c>
      <c r="I41" s="16">
        <f t="shared" si="1"/>
        <v>0</v>
      </c>
    </row>
    <row r="42" spans="1:9" ht="20.399999999999999" x14ac:dyDescent="0.25">
      <c r="A42" s="26"/>
      <c r="B42" s="2" t="s">
        <v>6</v>
      </c>
      <c r="C42" s="1" t="s">
        <v>5</v>
      </c>
      <c r="D42" s="3">
        <v>6</v>
      </c>
      <c r="E42" s="4">
        <v>0</v>
      </c>
      <c r="F42" s="41">
        <f t="shared" si="0"/>
        <v>0</v>
      </c>
      <c r="G42" s="4">
        <v>0.55000000000000004</v>
      </c>
      <c r="H42" s="41">
        <f t="shared" si="0"/>
        <v>5.5000000000000003E-4</v>
      </c>
      <c r="I42" s="16">
        <f t="shared" si="1"/>
        <v>-5.5000000000000003E-4</v>
      </c>
    </row>
    <row r="43" spans="1:9" ht="20.399999999999999" x14ac:dyDescent="0.25">
      <c r="A43" s="26"/>
      <c r="B43" s="2" t="s">
        <v>6</v>
      </c>
      <c r="C43" s="19"/>
      <c r="D43" s="3">
        <v>6</v>
      </c>
      <c r="E43" s="4">
        <v>1.2</v>
      </c>
      <c r="F43" s="41">
        <f t="shared" si="0"/>
        <v>1.1999999999999999E-3</v>
      </c>
      <c r="G43" s="4">
        <v>1.353</v>
      </c>
      <c r="H43" s="41">
        <f t="shared" si="0"/>
        <v>1.353E-3</v>
      </c>
      <c r="I43" s="16">
        <f t="shared" si="1"/>
        <v>-1.5300000000000014E-4</v>
      </c>
    </row>
    <row r="44" spans="1:9" ht="20.399999999999999" x14ac:dyDescent="0.25">
      <c r="A44" s="26"/>
      <c r="B44" s="2" t="s">
        <v>12</v>
      </c>
      <c r="C44" s="1" t="s">
        <v>11</v>
      </c>
      <c r="D44" s="3">
        <v>6</v>
      </c>
      <c r="E44" s="4">
        <v>1.4970000000000001</v>
      </c>
      <c r="F44" s="41">
        <f t="shared" si="0"/>
        <v>1.4970000000000001E-3</v>
      </c>
      <c r="G44" s="4">
        <v>1E-3</v>
      </c>
      <c r="H44" s="41">
        <f t="shared" si="0"/>
        <v>9.9999999999999995E-7</v>
      </c>
      <c r="I44" s="16">
        <f t="shared" si="1"/>
        <v>1.4960000000000002E-3</v>
      </c>
    </row>
    <row r="45" spans="1:9" ht="26.4" x14ac:dyDescent="0.25">
      <c r="A45" s="26"/>
      <c r="B45" s="2" t="s">
        <v>300</v>
      </c>
      <c r="C45" s="1" t="s">
        <v>279</v>
      </c>
      <c r="D45" s="3">
        <v>6</v>
      </c>
      <c r="E45" s="4">
        <v>1.5489999999999999</v>
      </c>
      <c r="F45" s="41">
        <f t="shared" si="0"/>
        <v>1.549E-3</v>
      </c>
      <c r="G45" s="4">
        <v>1.2230000000000001</v>
      </c>
      <c r="H45" s="41">
        <f t="shared" si="0"/>
        <v>1.2230000000000001E-3</v>
      </c>
      <c r="I45" s="16">
        <f t="shared" si="1"/>
        <v>3.259999999999999E-4</v>
      </c>
    </row>
    <row r="46" spans="1:9" ht="20.399999999999999" x14ac:dyDescent="0.25">
      <c r="A46" s="26"/>
      <c r="B46" s="2" t="s">
        <v>16</v>
      </c>
      <c r="C46" s="1" t="s">
        <v>15</v>
      </c>
      <c r="D46" s="3">
        <v>6</v>
      </c>
      <c r="E46" s="4">
        <v>0.36599999999999999</v>
      </c>
      <c r="F46" s="41">
        <f t="shared" si="0"/>
        <v>3.6600000000000001E-4</v>
      </c>
      <c r="G46" s="4">
        <v>0.36599999999999999</v>
      </c>
      <c r="H46" s="41">
        <f t="shared" si="0"/>
        <v>3.6600000000000001E-4</v>
      </c>
      <c r="I46" s="16">
        <f t="shared" si="1"/>
        <v>0</v>
      </c>
    </row>
    <row r="47" spans="1:9" ht="20.399999999999999" x14ac:dyDescent="0.25">
      <c r="A47" s="26"/>
      <c r="B47" s="2" t="s">
        <v>16</v>
      </c>
      <c r="C47" s="1" t="s">
        <v>95</v>
      </c>
      <c r="D47" s="3">
        <v>6</v>
      </c>
      <c r="E47" s="4">
        <v>0.64600000000000002</v>
      </c>
      <c r="F47" s="41">
        <f t="shared" si="0"/>
        <v>6.4599999999999998E-4</v>
      </c>
      <c r="G47" s="4">
        <v>0.61199999999999999</v>
      </c>
      <c r="H47" s="41">
        <f t="shared" si="0"/>
        <v>6.1200000000000002E-4</v>
      </c>
      <c r="I47" s="16">
        <f t="shared" si="1"/>
        <v>3.3999999999999959E-5</v>
      </c>
    </row>
    <row r="48" spans="1:9" ht="26.4" x14ac:dyDescent="0.25">
      <c r="A48" s="26"/>
      <c r="B48" s="2" t="s">
        <v>18</v>
      </c>
      <c r="C48" s="1" t="s">
        <v>17</v>
      </c>
      <c r="D48" s="3">
        <v>6</v>
      </c>
      <c r="E48" s="4">
        <v>8.9999999999999993E-3</v>
      </c>
      <c r="F48" s="41">
        <f t="shared" si="0"/>
        <v>8.9999999999999985E-6</v>
      </c>
      <c r="G48" s="4">
        <v>0.23</v>
      </c>
      <c r="H48" s="41">
        <f t="shared" si="0"/>
        <v>2.3000000000000001E-4</v>
      </c>
      <c r="I48" s="16">
        <f t="shared" si="1"/>
        <v>-2.2100000000000001E-4</v>
      </c>
    </row>
    <row r="49" spans="1:9" ht="26.4" x14ac:dyDescent="0.25">
      <c r="A49" s="26"/>
      <c r="B49" s="2" t="s">
        <v>18</v>
      </c>
      <c r="C49" s="1" t="s">
        <v>56</v>
      </c>
      <c r="D49" s="3">
        <v>6</v>
      </c>
      <c r="E49" s="4">
        <v>0</v>
      </c>
      <c r="F49" s="41">
        <f t="shared" si="0"/>
        <v>0</v>
      </c>
      <c r="G49" s="4">
        <v>0</v>
      </c>
      <c r="H49" s="41">
        <f t="shared" si="0"/>
        <v>0</v>
      </c>
      <c r="I49" s="16">
        <f t="shared" si="1"/>
        <v>0</v>
      </c>
    </row>
    <row r="50" spans="1:9" ht="20.399999999999999" x14ac:dyDescent="0.25">
      <c r="A50" s="26"/>
      <c r="B50" s="2" t="s">
        <v>22</v>
      </c>
      <c r="C50" s="1" t="s">
        <v>21</v>
      </c>
      <c r="D50" s="3">
        <v>6</v>
      </c>
      <c r="E50" s="4">
        <v>1E-3</v>
      </c>
      <c r="F50" s="41">
        <f t="shared" si="0"/>
        <v>9.9999999999999995E-7</v>
      </c>
      <c r="G50" s="4">
        <v>0</v>
      </c>
      <c r="H50" s="41">
        <f t="shared" si="0"/>
        <v>0</v>
      </c>
      <c r="I50" s="16">
        <f t="shared" si="1"/>
        <v>9.9999999999999995E-7</v>
      </c>
    </row>
    <row r="51" spans="1:9" ht="20.399999999999999" x14ac:dyDescent="0.25">
      <c r="A51" s="26"/>
      <c r="B51" s="2" t="s">
        <v>22</v>
      </c>
      <c r="C51" s="1" t="s">
        <v>119</v>
      </c>
      <c r="D51" s="3">
        <v>6</v>
      </c>
      <c r="E51" s="4">
        <v>0</v>
      </c>
      <c r="F51" s="41">
        <f t="shared" si="0"/>
        <v>0</v>
      </c>
      <c r="G51" s="4">
        <v>0</v>
      </c>
      <c r="H51" s="41">
        <f t="shared" si="0"/>
        <v>0</v>
      </c>
      <c r="I51" s="16">
        <f t="shared" si="1"/>
        <v>0</v>
      </c>
    </row>
    <row r="52" spans="1:9" ht="20.399999999999999" x14ac:dyDescent="0.25">
      <c r="A52" s="26"/>
      <c r="B52" s="2" t="s">
        <v>28</v>
      </c>
      <c r="C52" s="1" t="s">
        <v>27</v>
      </c>
      <c r="D52" s="3">
        <v>6</v>
      </c>
      <c r="E52" s="4">
        <v>0</v>
      </c>
      <c r="F52" s="41">
        <f t="shared" si="0"/>
        <v>0</v>
      </c>
      <c r="G52" s="4">
        <v>0</v>
      </c>
      <c r="H52" s="41">
        <f t="shared" si="0"/>
        <v>0</v>
      </c>
      <c r="I52" s="16">
        <f t="shared" si="1"/>
        <v>0</v>
      </c>
    </row>
    <row r="53" spans="1:9" ht="20.399999999999999" x14ac:dyDescent="0.25">
      <c r="A53" s="26"/>
      <c r="B53" s="2" t="s">
        <v>28</v>
      </c>
      <c r="C53" s="1" t="s">
        <v>214</v>
      </c>
      <c r="D53" s="3">
        <v>6</v>
      </c>
      <c r="E53" s="4">
        <v>0</v>
      </c>
      <c r="F53" s="41">
        <f t="shared" si="0"/>
        <v>0</v>
      </c>
      <c r="G53" s="4">
        <v>0</v>
      </c>
      <c r="H53" s="41">
        <f t="shared" si="0"/>
        <v>0</v>
      </c>
      <c r="I53" s="16">
        <f t="shared" si="1"/>
        <v>0</v>
      </c>
    </row>
    <row r="54" spans="1:9" ht="20.399999999999999" x14ac:dyDescent="0.25">
      <c r="A54" s="26"/>
      <c r="B54" s="2" t="s">
        <v>32</v>
      </c>
      <c r="C54" s="1" t="s">
        <v>31</v>
      </c>
      <c r="D54" s="3">
        <v>6</v>
      </c>
      <c r="E54" s="4">
        <v>0.05</v>
      </c>
      <c r="F54" s="41">
        <f t="shared" si="0"/>
        <v>5.0000000000000002E-5</v>
      </c>
      <c r="G54" s="4">
        <v>3.5000000000000003E-2</v>
      </c>
      <c r="H54" s="41">
        <f t="shared" si="0"/>
        <v>3.5000000000000004E-5</v>
      </c>
      <c r="I54" s="16">
        <f t="shared" si="1"/>
        <v>1.4999999999999999E-5</v>
      </c>
    </row>
    <row r="55" spans="1:9" ht="26.4" x14ac:dyDescent="0.25">
      <c r="A55" s="26"/>
      <c r="B55" s="2" t="s">
        <v>301</v>
      </c>
      <c r="C55" s="1" t="s">
        <v>280</v>
      </c>
      <c r="D55" s="3">
        <v>6</v>
      </c>
      <c r="E55" s="4">
        <v>0</v>
      </c>
      <c r="F55" s="41">
        <f t="shared" si="0"/>
        <v>0</v>
      </c>
      <c r="G55" s="4">
        <v>0</v>
      </c>
      <c r="H55" s="41">
        <f t="shared" si="0"/>
        <v>0</v>
      </c>
      <c r="I55" s="16">
        <f t="shared" si="1"/>
        <v>0</v>
      </c>
    </row>
    <row r="56" spans="1:9" ht="20.399999999999999" x14ac:dyDescent="0.25">
      <c r="A56" s="26"/>
      <c r="B56" s="2" t="s">
        <v>36</v>
      </c>
      <c r="C56" s="1" t="s">
        <v>35</v>
      </c>
      <c r="D56" s="3">
        <v>6</v>
      </c>
      <c r="E56" s="4">
        <v>0.3</v>
      </c>
      <c r="F56" s="41">
        <f t="shared" si="0"/>
        <v>2.9999999999999997E-4</v>
      </c>
      <c r="G56" s="4">
        <v>0</v>
      </c>
      <c r="H56" s="41">
        <f t="shared" si="0"/>
        <v>0</v>
      </c>
      <c r="I56" s="16">
        <f t="shared" si="1"/>
        <v>2.9999999999999997E-4</v>
      </c>
    </row>
    <row r="57" spans="1:9" ht="26.4" x14ac:dyDescent="0.25">
      <c r="A57" s="26"/>
      <c r="B57" s="2" t="s">
        <v>326</v>
      </c>
      <c r="C57" s="1" t="s">
        <v>37</v>
      </c>
      <c r="D57" s="3">
        <v>6</v>
      </c>
      <c r="E57" s="4">
        <v>0</v>
      </c>
      <c r="F57" s="41">
        <f t="shared" si="0"/>
        <v>0</v>
      </c>
      <c r="G57" s="4">
        <v>0</v>
      </c>
      <c r="H57" s="41">
        <f t="shared" si="0"/>
        <v>0</v>
      </c>
      <c r="I57" s="16">
        <f t="shared" si="1"/>
        <v>0</v>
      </c>
    </row>
    <row r="58" spans="1:9" ht="20.399999999999999" x14ac:dyDescent="0.25">
      <c r="A58" s="26"/>
      <c r="B58" s="2" t="s">
        <v>327</v>
      </c>
      <c r="C58" s="19"/>
      <c r="D58" s="3">
        <v>6</v>
      </c>
      <c r="E58" s="4">
        <v>0</v>
      </c>
      <c r="F58" s="41">
        <f t="shared" si="0"/>
        <v>0</v>
      </c>
      <c r="G58" s="4">
        <v>0</v>
      </c>
      <c r="H58" s="41">
        <f t="shared" si="0"/>
        <v>0</v>
      </c>
      <c r="I58" s="16">
        <f t="shared" si="1"/>
        <v>0</v>
      </c>
    </row>
    <row r="59" spans="1:9" ht="20.399999999999999" x14ac:dyDescent="0.25">
      <c r="A59" s="26"/>
      <c r="B59" s="2" t="s">
        <v>39</v>
      </c>
      <c r="C59" s="1" t="s">
        <v>38</v>
      </c>
      <c r="D59" s="3">
        <v>6</v>
      </c>
      <c r="E59" s="4">
        <v>0</v>
      </c>
      <c r="F59" s="41">
        <f t="shared" si="0"/>
        <v>0</v>
      </c>
      <c r="G59" s="4">
        <v>0</v>
      </c>
      <c r="H59" s="41">
        <f t="shared" si="0"/>
        <v>0</v>
      </c>
      <c r="I59" s="16">
        <f t="shared" si="1"/>
        <v>0</v>
      </c>
    </row>
    <row r="60" spans="1:9" ht="26.4" x14ac:dyDescent="0.25">
      <c r="A60" s="26"/>
      <c r="B60" s="2" t="s">
        <v>4</v>
      </c>
      <c r="C60" s="1" t="s">
        <v>43</v>
      </c>
      <c r="D60" s="3">
        <v>6</v>
      </c>
      <c r="E60" s="4">
        <v>0</v>
      </c>
      <c r="F60" s="41">
        <f t="shared" si="0"/>
        <v>0</v>
      </c>
      <c r="G60" s="4">
        <v>0</v>
      </c>
      <c r="H60" s="41">
        <f t="shared" si="0"/>
        <v>0</v>
      </c>
      <c r="I60" s="16">
        <f t="shared" si="1"/>
        <v>0</v>
      </c>
    </row>
    <row r="61" spans="1:9" ht="20.399999999999999" x14ac:dyDescent="0.25">
      <c r="A61" s="26"/>
      <c r="B61" s="2" t="s">
        <v>45</v>
      </c>
      <c r="C61" s="1" t="s">
        <v>44</v>
      </c>
      <c r="D61" s="3">
        <v>6</v>
      </c>
      <c r="E61" s="4">
        <v>0.1</v>
      </c>
      <c r="F61" s="41">
        <f t="shared" si="0"/>
        <v>1E-4</v>
      </c>
      <c r="G61" s="4">
        <v>1.121</v>
      </c>
      <c r="H61" s="41">
        <f t="shared" si="0"/>
        <v>1.121E-3</v>
      </c>
      <c r="I61" s="16">
        <f t="shared" si="1"/>
        <v>-1.021E-3</v>
      </c>
    </row>
    <row r="62" spans="1:9" ht="26.4" x14ac:dyDescent="0.25">
      <c r="A62" s="26"/>
      <c r="B62" s="2" t="s">
        <v>49</v>
      </c>
      <c r="C62" s="1" t="s">
        <v>48</v>
      </c>
      <c r="D62" s="3">
        <v>6</v>
      </c>
      <c r="E62" s="4">
        <v>2.9000000000000001E-2</v>
      </c>
      <c r="F62" s="41">
        <f t="shared" si="0"/>
        <v>2.9E-5</v>
      </c>
      <c r="G62" s="4">
        <v>0.26500000000000001</v>
      </c>
      <c r="H62" s="41">
        <f t="shared" si="0"/>
        <v>2.6499999999999999E-4</v>
      </c>
      <c r="I62" s="16">
        <f t="shared" si="1"/>
        <v>-2.3599999999999999E-4</v>
      </c>
    </row>
    <row r="63" spans="1:9" ht="20.399999999999999" x14ac:dyDescent="0.25">
      <c r="A63" s="26"/>
      <c r="B63" s="2" t="s">
        <v>53</v>
      </c>
      <c r="C63" s="1" t="s">
        <v>52</v>
      </c>
      <c r="D63" s="3">
        <v>6</v>
      </c>
      <c r="E63" s="4">
        <v>1.5</v>
      </c>
      <c r="F63" s="41">
        <f t="shared" si="0"/>
        <v>1.5E-3</v>
      </c>
      <c r="G63" s="4">
        <v>1.4279999999999999</v>
      </c>
      <c r="H63" s="41">
        <f t="shared" si="0"/>
        <v>1.428E-3</v>
      </c>
      <c r="I63" s="16">
        <f t="shared" si="1"/>
        <v>7.2000000000000015E-5</v>
      </c>
    </row>
    <row r="64" spans="1:9" ht="26.4" x14ac:dyDescent="0.25">
      <c r="A64" s="26"/>
      <c r="B64" s="2" t="s">
        <v>302</v>
      </c>
      <c r="C64" s="1" t="s">
        <v>281</v>
      </c>
      <c r="D64" s="3">
        <v>6</v>
      </c>
      <c r="E64" s="4">
        <v>0.91500000000000004</v>
      </c>
      <c r="F64" s="41">
        <f t="shared" si="0"/>
        <v>9.1500000000000001E-4</v>
      </c>
      <c r="G64" s="4">
        <v>1</v>
      </c>
      <c r="H64" s="41">
        <f t="shared" si="0"/>
        <v>1E-3</v>
      </c>
      <c r="I64" s="16">
        <f t="shared" si="1"/>
        <v>-8.5000000000000006E-5</v>
      </c>
    </row>
    <row r="65" spans="1:9" ht="26.4" x14ac:dyDescent="0.25">
      <c r="A65" s="26"/>
      <c r="B65" s="2" t="s">
        <v>55</v>
      </c>
      <c r="C65" s="1" t="s">
        <v>54</v>
      </c>
      <c r="D65" s="3">
        <v>6</v>
      </c>
      <c r="E65" s="4">
        <v>0</v>
      </c>
      <c r="F65" s="41">
        <f t="shared" si="0"/>
        <v>0</v>
      </c>
      <c r="G65" s="4">
        <v>0</v>
      </c>
      <c r="H65" s="41">
        <f t="shared" si="0"/>
        <v>0</v>
      </c>
      <c r="I65" s="16">
        <f t="shared" si="1"/>
        <v>0</v>
      </c>
    </row>
    <row r="66" spans="1:9" ht="20.399999999999999" x14ac:dyDescent="0.25">
      <c r="A66" s="26"/>
      <c r="B66" s="2" t="s">
        <v>58</v>
      </c>
      <c r="C66" s="1" t="s">
        <v>57</v>
      </c>
      <c r="D66" s="3">
        <v>6</v>
      </c>
      <c r="E66" s="4">
        <v>0.2</v>
      </c>
      <c r="F66" s="41">
        <f t="shared" si="0"/>
        <v>2.0000000000000001E-4</v>
      </c>
      <c r="G66" s="4">
        <v>0</v>
      </c>
      <c r="H66" s="41">
        <f t="shared" si="0"/>
        <v>0</v>
      </c>
      <c r="I66" s="16">
        <f t="shared" si="1"/>
        <v>2.0000000000000001E-4</v>
      </c>
    </row>
    <row r="67" spans="1:9" ht="20.399999999999999" x14ac:dyDescent="0.25">
      <c r="A67" s="26"/>
      <c r="B67" s="2" t="s">
        <v>59</v>
      </c>
      <c r="C67" s="19"/>
      <c r="D67" s="3">
        <v>6</v>
      </c>
      <c r="E67" s="4">
        <v>0</v>
      </c>
      <c r="F67" s="41">
        <f t="shared" si="0"/>
        <v>0</v>
      </c>
      <c r="G67" s="4">
        <v>0</v>
      </c>
      <c r="H67" s="41">
        <f t="shared" si="0"/>
        <v>0</v>
      </c>
      <c r="I67" s="16">
        <f t="shared" si="1"/>
        <v>0</v>
      </c>
    </row>
    <row r="68" spans="1:9" ht="20.399999999999999" x14ac:dyDescent="0.25">
      <c r="A68" s="26"/>
      <c r="B68" s="2" t="s">
        <v>71</v>
      </c>
      <c r="C68" s="1" t="s">
        <v>70</v>
      </c>
      <c r="D68" s="3">
        <v>6</v>
      </c>
      <c r="E68" s="4">
        <v>0.56999999999999995</v>
      </c>
      <c r="F68" s="41">
        <f t="shared" si="0"/>
        <v>5.6999999999999998E-4</v>
      </c>
      <c r="G68" s="4">
        <v>0.747</v>
      </c>
      <c r="H68" s="41">
        <f t="shared" si="0"/>
        <v>7.4700000000000005E-4</v>
      </c>
      <c r="I68" s="16">
        <f t="shared" si="1"/>
        <v>-1.7700000000000007E-4</v>
      </c>
    </row>
    <row r="69" spans="1:9" ht="20.399999999999999" x14ac:dyDescent="0.25">
      <c r="A69" s="26"/>
      <c r="B69" s="2" t="s">
        <v>73</v>
      </c>
      <c r="C69" s="1" t="s">
        <v>72</v>
      </c>
      <c r="D69" s="3">
        <v>6</v>
      </c>
      <c r="E69" s="4">
        <v>4.2999999999999997E-2</v>
      </c>
      <c r="F69" s="41">
        <f t="shared" si="0"/>
        <v>4.2999999999999995E-5</v>
      </c>
      <c r="G69" s="4">
        <v>0.47799999999999998</v>
      </c>
      <c r="H69" s="41">
        <f t="shared" si="0"/>
        <v>4.7799999999999996E-4</v>
      </c>
      <c r="I69" s="16">
        <f t="shared" si="1"/>
        <v>-4.3499999999999995E-4</v>
      </c>
    </row>
    <row r="70" spans="1:9" ht="20.399999999999999" x14ac:dyDescent="0.25">
      <c r="A70" s="26"/>
      <c r="B70" s="2" t="s">
        <v>76</v>
      </c>
      <c r="C70" s="1" t="s">
        <v>75</v>
      </c>
      <c r="D70" s="3">
        <v>6</v>
      </c>
      <c r="E70" s="4">
        <v>0.65</v>
      </c>
      <c r="F70" s="41">
        <f t="shared" si="0"/>
        <v>6.4999999999999997E-4</v>
      </c>
      <c r="G70" s="4">
        <v>0.65</v>
      </c>
      <c r="H70" s="41">
        <f t="shared" si="0"/>
        <v>6.4999999999999997E-4</v>
      </c>
      <c r="I70" s="16">
        <f t="shared" si="1"/>
        <v>0</v>
      </c>
    </row>
    <row r="71" spans="1:9" ht="20.399999999999999" x14ac:dyDescent="0.25">
      <c r="A71" s="26"/>
      <c r="B71" s="2" t="s">
        <v>84</v>
      </c>
      <c r="C71" s="1" t="s">
        <v>83</v>
      </c>
      <c r="D71" s="3">
        <v>6</v>
      </c>
      <c r="E71" s="4">
        <v>0</v>
      </c>
      <c r="F71" s="41">
        <f t="shared" si="0"/>
        <v>0</v>
      </c>
      <c r="G71" s="4">
        <v>0</v>
      </c>
      <c r="H71" s="41">
        <f t="shared" si="0"/>
        <v>0</v>
      </c>
      <c r="I71" s="16">
        <f t="shared" si="1"/>
        <v>0</v>
      </c>
    </row>
    <row r="72" spans="1:9" ht="20.399999999999999" x14ac:dyDescent="0.25">
      <c r="A72" s="26"/>
      <c r="B72" s="2" t="s">
        <v>88</v>
      </c>
      <c r="C72" s="1" t="s">
        <v>87</v>
      </c>
      <c r="D72" s="3">
        <v>6</v>
      </c>
      <c r="E72" s="4">
        <v>15</v>
      </c>
      <c r="F72" s="41">
        <f t="shared" si="0"/>
        <v>1.4999999999999999E-2</v>
      </c>
      <c r="G72" s="4">
        <v>7.8529999999999998</v>
      </c>
      <c r="H72" s="41">
        <f t="shared" si="0"/>
        <v>7.8530000000000006E-3</v>
      </c>
      <c r="I72" s="16">
        <f t="shared" si="1"/>
        <v>7.1469999999999988E-3</v>
      </c>
    </row>
    <row r="73" spans="1:9" ht="20.399999999999999" x14ac:dyDescent="0.25">
      <c r="A73" s="26"/>
      <c r="B73" s="2" t="s">
        <v>90</v>
      </c>
      <c r="C73" s="1" t="s">
        <v>89</v>
      </c>
      <c r="D73" s="3">
        <v>6</v>
      </c>
      <c r="E73" s="4">
        <v>0.113</v>
      </c>
      <c r="F73" s="41">
        <f t="shared" si="0"/>
        <v>1.1300000000000001E-4</v>
      </c>
      <c r="G73" s="4">
        <v>0.5</v>
      </c>
      <c r="H73" s="41">
        <f t="shared" si="0"/>
        <v>5.0000000000000001E-4</v>
      </c>
      <c r="I73" s="16">
        <f t="shared" si="1"/>
        <v>-3.8699999999999997E-4</v>
      </c>
    </row>
    <row r="74" spans="1:9" ht="20.399999999999999" x14ac:dyDescent="0.25">
      <c r="A74" s="26"/>
      <c r="B74" s="2" t="s">
        <v>92</v>
      </c>
      <c r="C74" s="1" t="s">
        <v>91</v>
      </c>
      <c r="D74" s="3">
        <v>6</v>
      </c>
      <c r="E74" s="4">
        <v>2</v>
      </c>
      <c r="F74" s="41">
        <f t="shared" si="0"/>
        <v>2E-3</v>
      </c>
      <c r="G74" s="4">
        <v>1.7729999999999999</v>
      </c>
      <c r="H74" s="41">
        <f t="shared" si="0"/>
        <v>1.7729999999999998E-3</v>
      </c>
      <c r="I74" s="16">
        <f t="shared" si="1"/>
        <v>2.2700000000000021E-4</v>
      </c>
    </row>
    <row r="75" spans="1:9" ht="26.4" x14ac:dyDescent="0.25">
      <c r="A75" s="26"/>
      <c r="B75" s="2" t="s">
        <v>216</v>
      </c>
      <c r="C75" s="1" t="s">
        <v>282</v>
      </c>
      <c r="D75" s="3">
        <v>6</v>
      </c>
      <c r="E75" s="4">
        <v>0.4</v>
      </c>
      <c r="F75" s="41">
        <f t="shared" si="0"/>
        <v>4.0000000000000002E-4</v>
      </c>
      <c r="G75" s="4">
        <v>0.377</v>
      </c>
      <c r="H75" s="41">
        <f t="shared" si="0"/>
        <v>3.77E-4</v>
      </c>
      <c r="I75" s="16">
        <f t="shared" si="1"/>
        <v>2.3000000000000017E-5</v>
      </c>
    </row>
    <row r="76" spans="1:9" ht="20.399999999999999" x14ac:dyDescent="0.25">
      <c r="A76" s="26"/>
      <c r="B76" s="2" t="s">
        <v>97</v>
      </c>
      <c r="C76" s="1" t="s">
        <v>96</v>
      </c>
      <c r="D76" s="3">
        <v>6</v>
      </c>
      <c r="E76" s="4">
        <v>0</v>
      </c>
      <c r="F76" s="41">
        <f t="shared" si="0"/>
        <v>0</v>
      </c>
      <c r="G76" s="4">
        <v>0</v>
      </c>
      <c r="H76" s="41">
        <f t="shared" si="0"/>
        <v>0</v>
      </c>
      <c r="I76" s="16">
        <f t="shared" si="1"/>
        <v>0</v>
      </c>
    </row>
    <row r="77" spans="1:9" ht="20.399999999999999" x14ac:dyDescent="0.25">
      <c r="A77" s="26"/>
      <c r="B77" s="2" t="s">
        <v>101</v>
      </c>
      <c r="C77" s="1" t="s">
        <v>100</v>
      </c>
      <c r="D77" s="3">
        <v>6</v>
      </c>
      <c r="E77" s="4">
        <v>0.2</v>
      </c>
      <c r="F77" s="41">
        <f t="shared" si="0"/>
        <v>2.0000000000000001E-4</v>
      </c>
      <c r="G77" s="4">
        <v>0.2</v>
      </c>
      <c r="H77" s="41">
        <f t="shared" si="0"/>
        <v>2.0000000000000001E-4</v>
      </c>
      <c r="I77" s="16">
        <f t="shared" si="1"/>
        <v>0</v>
      </c>
    </row>
    <row r="78" spans="1:9" ht="20.399999999999999" x14ac:dyDescent="0.25">
      <c r="A78" s="26"/>
      <c r="B78" s="2" t="s">
        <v>106</v>
      </c>
      <c r="C78" s="1" t="s">
        <v>105</v>
      </c>
      <c r="D78" s="3">
        <v>6</v>
      </c>
      <c r="E78" s="4">
        <v>1.1000000000000001</v>
      </c>
      <c r="F78" s="41">
        <f t="shared" si="0"/>
        <v>1.1000000000000001E-3</v>
      </c>
      <c r="G78" s="4">
        <v>0.60299999999999998</v>
      </c>
      <c r="H78" s="41">
        <f t="shared" si="0"/>
        <v>6.0300000000000002E-4</v>
      </c>
      <c r="I78" s="16">
        <f t="shared" si="1"/>
        <v>4.9700000000000005E-4</v>
      </c>
    </row>
    <row r="79" spans="1:9" ht="20.399999999999999" x14ac:dyDescent="0.25">
      <c r="A79" s="26"/>
      <c r="B79" s="2" t="s">
        <v>110</v>
      </c>
      <c r="C79" s="1" t="s">
        <v>109</v>
      </c>
      <c r="D79" s="3">
        <v>6</v>
      </c>
      <c r="E79" s="4">
        <v>0</v>
      </c>
      <c r="F79" s="41">
        <f t="shared" si="0"/>
        <v>0</v>
      </c>
      <c r="G79" s="4">
        <v>0</v>
      </c>
      <c r="H79" s="41">
        <f t="shared" si="0"/>
        <v>0</v>
      </c>
      <c r="I79" s="16">
        <f t="shared" si="1"/>
        <v>0</v>
      </c>
    </row>
    <row r="80" spans="1:9" ht="26.4" x14ac:dyDescent="0.25">
      <c r="A80" s="26"/>
      <c r="B80" s="2" t="s">
        <v>259</v>
      </c>
      <c r="C80" s="1" t="s">
        <v>283</v>
      </c>
      <c r="D80" s="3">
        <v>6</v>
      </c>
      <c r="E80" s="4">
        <v>0</v>
      </c>
      <c r="F80" s="41">
        <f t="shared" ref="F80:H143" si="2">E80/1000</f>
        <v>0</v>
      </c>
      <c r="G80" s="4">
        <v>0</v>
      </c>
      <c r="H80" s="41">
        <f t="shared" si="2"/>
        <v>0</v>
      </c>
      <c r="I80" s="16">
        <f t="shared" ref="I80:I143" si="3">F80-H80</f>
        <v>0</v>
      </c>
    </row>
    <row r="81" spans="1:9" ht="28.8" customHeight="1" x14ac:dyDescent="0.25">
      <c r="A81" s="26"/>
      <c r="B81" s="2" t="s">
        <v>112</v>
      </c>
      <c r="C81" s="1" t="s">
        <v>111</v>
      </c>
      <c r="D81" s="3">
        <v>6</v>
      </c>
      <c r="E81" s="4">
        <v>0.68700000000000006</v>
      </c>
      <c r="F81" s="41">
        <f t="shared" si="2"/>
        <v>6.87E-4</v>
      </c>
      <c r="G81" s="4">
        <v>1.409</v>
      </c>
      <c r="H81" s="41">
        <f t="shared" si="2"/>
        <v>1.4090000000000001E-3</v>
      </c>
      <c r="I81" s="16">
        <f t="shared" si="3"/>
        <v>-7.2200000000000009E-4</v>
      </c>
    </row>
    <row r="82" spans="1:9" ht="20.399999999999999" x14ac:dyDescent="0.25">
      <c r="A82" s="26"/>
      <c r="B82" s="2" t="s">
        <v>303</v>
      </c>
      <c r="C82" s="1" t="s">
        <v>284</v>
      </c>
      <c r="D82" s="3">
        <v>6</v>
      </c>
      <c r="E82" s="4">
        <v>3.2850000000000001</v>
      </c>
      <c r="F82" s="41">
        <f t="shared" si="2"/>
        <v>3.2850000000000002E-3</v>
      </c>
      <c r="G82" s="4">
        <v>3.24</v>
      </c>
      <c r="H82" s="41">
        <f t="shared" si="2"/>
        <v>3.2400000000000003E-3</v>
      </c>
      <c r="I82" s="16">
        <f t="shared" si="3"/>
        <v>4.4999999999999901E-5</v>
      </c>
    </row>
    <row r="83" spans="1:9" ht="20.399999999999999" x14ac:dyDescent="0.25">
      <c r="A83" s="26"/>
      <c r="B83" s="2" t="s">
        <v>114</v>
      </c>
      <c r="C83" s="1" t="s">
        <v>113</v>
      </c>
      <c r="D83" s="3">
        <v>6</v>
      </c>
      <c r="E83" s="4">
        <v>0.5</v>
      </c>
      <c r="F83" s="41">
        <f t="shared" si="2"/>
        <v>5.0000000000000001E-4</v>
      </c>
      <c r="G83" s="4">
        <v>0</v>
      </c>
      <c r="H83" s="41">
        <f t="shared" si="2"/>
        <v>0</v>
      </c>
      <c r="I83" s="16">
        <f t="shared" si="3"/>
        <v>5.0000000000000001E-4</v>
      </c>
    </row>
    <row r="84" spans="1:9" ht="20.399999999999999" x14ac:dyDescent="0.25">
      <c r="A84" s="26"/>
      <c r="B84" s="2" t="s">
        <v>123</v>
      </c>
      <c r="C84" s="1" t="s">
        <v>122</v>
      </c>
      <c r="D84" s="3">
        <v>6</v>
      </c>
      <c r="E84" s="4">
        <v>1.1000000000000001</v>
      </c>
      <c r="F84" s="41">
        <f t="shared" si="2"/>
        <v>1.1000000000000001E-3</v>
      </c>
      <c r="G84" s="4">
        <v>0.93</v>
      </c>
      <c r="H84" s="41">
        <f t="shared" si="2"/>
        <v>9.3000000000000005E-4</v>
      </c>
      <c r="I84" s="16">
        <f t="shared" si="3"/>
        <v>1.7000000000000001E-4</v>
      </c>
    </row>
    <row r="85" spans="1:9" ht="20.399999999999999" x14ac:dyDescent="0.25">
      <c r="A85" s="26"/>
      <c r="B85" s="2" t="s">
        <v>125</v>
      </c>
      <c r="C85" s="1" t="s">
        <v>124</v>
      </c>
      <c r="D85" s="3">
        <v>6</v>
      </c>
      <c r="E85" s="4">
        <v>0.6</v>
      </c>
      <c r="F85" s="41">
        <f t="shared" si="2"/>
        <v>5.9999999999999995E-4</v>
      </c>
      <c r="G85" s="4">
        <v>1E-3</v>
      </c>
      <c r="H85" s="41">
        <f t="shared" si="2"/>
        <v>9.9999999999999995E-7</v>
      </c>
      <c r="I85" s="16">
        <f t="shared" si="3"/>
        <v>5.9899999999999992E-4</v>
      </c>
    </row>
    <row r="86" spans="1:9" ht="20.399999999999999" x14ac:dyDescent="0.25">
      <c r="A86" s="26"/>
      <c r="B86" s="2" t="s">
        <v>127</v>
      </c>
      <c r="C86" s="1" t="s">
        <v>126</v>
      </c>
      <c r="D86" s="3">
        <v>6</v>
      </c>
      <c r="E86" s="4">
        <v>0.04</v>
      </c>
      <c r="F86" s="41">
        <f t="shared" si="2"/>
        <v>4.0000000000000003E-5</v>
      </c>
      <c r="G86" s="4">
        <v>0.02</v>
      </c>
      <c r="H86" s="41">
        <f t="shared" si="2"/>
        <v>2.0000000000000002E-5</v>
      </c>
      <c r="I86" s="16">
        <f t="shared" si="3"/>
        <v>2.0000000000000002E-5</v>
      </c>
    </row>
    <row r="87" spans="1:9" ht="20.399999999999999" x14ac:dyDescent="0.25">
      <c r="A87" s="26"/>
      <c r="B87" s="2" t="s">
        <v>129</v>
      </c>
      <c r="C87" s="1" t="s">
        <v>128</v>
      </c>
      <c r="D87" s="3">
        <v>6</v>
      </c>
      <c r="E87" s="4">
        <v>0</v>
      </c>
      <c r="F87" s="41">
        <f t="shared" si="2"/>
        <v>0</v>
      </c>
      <c r="G87" s="4">
        <v>0</v>
      </c>
      <c r="H87" s="41">
        <f t="shared" si="2"/>
        <v>0</v>
      </c>
      <c r="I87" s="16">
        <f t="shared" si="3"/>
        <v>0</v>
      </c>
    </row>
    <row r="88" spans="1:9" ht="20.399999999999999" x14ac:dyDescent="0.25">
      <c r="A88" s="26"/>
      <c r="B88" s="2" t="s">
        <v>139</v>
      </c>
      <c r="C88" s="1" t="s">
        <v>138</v>
      </c>
      <c r="D88" s="3">
        <v>6</v>
      </c>
      <c r="E88" s="4">
        <v>1.385</v>
      </c>
      <c r="F88" s="41">
        <f t="shared" si="2"/>
        <v>1.3849999999999999E-3</v>
      </c>
      <c r="G88" s="4">
        <v>0.53200000000000003</v>
      </c>
      <c r="H88" s="41">
        <f t="shared" si="2"/>
        <v>5.3200000000000003E-4</v>
      </c>
      <c r="I88" s="16">
        <f t="shared" si="3"/>
        <v>8.5299999999999992E-4</v>
      </c>
    </row>
    <row r="89" spans="1:9" ht="30.6" x14ac:dyDescent="0.25">
      <c r="A89" s="26"/>
      <c r="B89" s="2" t="s">
        <v>141</v>
      </c>
      <c r="C89" s="1" t="s">
        <v>140</v>
      </c>
      <c r="D89" s="3">
        <v>6</v>
      </c>
      <c r="E89" s="4">
        <v>0</v>
      </c>
      <c r="F89" s="41">
        <f t="shared" si="2"/>
        <v>0</v>
      </c>
      <c r="G89" s="4">
        <v>0</v>
      </c>
      <c r="H89" s="41">
        <f t="shared" si="2"/>
        <v>0</v>
      </c>
      <c r="I89" s="16">
        <f t="shared" si="3"/>
        <v>0</v>
      </c>
    </row>
    <row r="90" spans="1:9" ht="20.399999999999999" x14ac:dyDescent="0.25">
      <c r="A90" s="26"/>
      <c r="B90" s="2" t="s">
        <v>145</v>
      </c>
      <c r="C90" s="1" t="s">
        <v>144</v>
      </c>
      <c r="D90" s="3">
        <v>6</v>
      </c>
      <c r="E90" s="4">
        <v>2E-3</v>
      </c>
      <c r="F90" s="41">
        <f t="shared" si="2"/>
        <v>1.9999999999999999E-6</v>
      </c>
      <c r="G90" s="4">
        <v>4.476</v>
      </c>
      <c r="H90" s="41">
        <f t="shared" si="2"/>
        <v>4.4759999999999999E-3</v>
      </c>
      <c r="I90" s="16">
        <f t="shared" si="3"/>
        <v>-4.4739999999999997E-3</v>
      </c>
    </row>
    <row r="91" spans="1:9" ht="20.399999999999999" x14ac:dyDescent="0.25">
      <c r="A91" s="26"/>
      <c r="B91" s="2" t="s">
        <v>147</v>
      </c>
      <c r="C91" s="1" t="s">
        <v>146</v>
      </c>
      <c r="D91" s="3">
        <v>6</v>
      </c>
      <c r="E91" s="4">
        <v>0.6</v>
      </c>
      <c r="F91" s="41">
        <f t="shared" si="2"/>
        <v>5.9999999999999995E-4</v>
      </c>
      <c r="G91" s="4">
        <v>0.54500000000000004</v>
      </c>
      <c r="H91" s="41">
        <f t="shared" si="2"/>
        <v>5.4500000000000002E-4</v>
      </c>
      <c r="I91" s="16">
        <f t="shared" si="3"/>
        <v>5.4999999999999927E-5</v>
      </c>
    </row>
    <row r="92" spans="1:9" ht="26.4" x14ac:dyDescent="0.25">
      <c r="A92" s="26"/>
      <c r="B92" s="2" t="s">
        <v>149</v>
      </c>
      <c r="C92" s="1" t="s">
        <v>148</v>
      </c>
      <c r="D92" s="3">
        <v>6</v>
      </c>
      <c r="E92" s="4">
        <v>0</v>
      </c>
      <c r="F92" s="41">
        <f t="shared" si="2"/>
        <v>0</v>
      </c>
      <c r="G92" s="4">
        <v>0.17</v>
      </c>
      <c r="H92" s="41">
        <f t="shared" si="2"/>
        <v>1.7000000000000001E-4</v>
      </c>
      <c r="I92" s="16">
        <f t="shared" si="3"/>
        <v>-1.7000000000000001E-4</v>
      </c>
    </row>
    <row r="93" spans="1:9" ht="20.399999999999999" x14ac:dyDescent="0.25">
      <c r="A93" s="26"/>
      <c r="B93" s="2" t="s">
        <v>151</v>
      </c>
      <c r="C93" s="1" t="s">
        <v>150</v>
      </c>
      <c r="D93" s="3">
        <v>6</v>
      </c>
      <c r="E93" s="4">
        <v>0.1</v>
      </c>
      <c r="F93" s="41">
        <f t="shared" si="2"/>
        <v>1E-4</v>
      </c>
      <c r="G93" s="4">
        <v>0</v>
      </c>
      <c r="H93" s="41">
        <f t="shared" si="2"/>
        <v>0</v>
      </c>
      <c r="I93" s="16">
        <f t="shared" si="3"/>
        <v>1E-4</v>
      </c>
    </row>
    <row r="94" spans="1:9" ht="20.399999999999999" x14ac:dyDescent="0.25">
      <c r="A94" s="26"/>
      <c r="B94" s="2" t="s">
        <v>168</v>
      </c>
      <c r="C94" s="18" t="s">
        <v>167</v>
      </c>
      <c r="D94" s="3">
        <v>6</v>
      </c>
      <c r="E94" s="4">
        <v>0</v>
      </c>
      <c r="F94" s="41">
        <f t="shared" si="2"/>
        <v>0</v>
      </c>
      <c r="G94" s="4">
        <v>0</v>
      </c>
      <c r="H94" s="41">
        <f t="shared" si="2"/>
        <v>0</v>
      </c>
      <c r="I94" s="16">
        <f t="shared" si="3"/>
        <v>0</v>
      </c>
    </row>
    <row r="95" spans="1:9" ht="20.399999999999999" x14ac:dyDescent="0.25">
      <c r="A95" s="26"/>
      <c r="B95" s="2" t="s">
        <v>172</v>
      </c>
      <c r="C95" s="1" t="s">
        <v>171</v>
      </c>
      <c r="D95" s="3">
        <v>6</v>
      </c>
      <c r="E95" s="4">
        <v>0</v>
      </c>
      <c r="F95" s="41">
        <f t="shared" si="2"/>
        <v>0</v>
      </c>
      <c r="G95" s="4">
        <v>0.16</v>
      </c>
      <c r="H95" s="41">
        <f t="shared" si="2"/>
        <v>1.6000000000000001E-4</v>
      </c>
      <c r="I95" s="16">
        <f t="shared" si="3"/>
        <v>-1.6000000000000001E-4</v>
      </c>
    </row>
    <row r="96" spans="1:9" ht="20.399999999999999" x14ac:dyDescent="0.25">
      <c r="A96" s="26"/>
      <c r="B96" s="2" t="s">
        <v>118</v>
      </c>
      <c r="C96" s="1" t="s">
        <v>173</v>
      </c>
      <c r="D96" s="3">
        <v>6</v>
      </c>
      <c r="E96" s="4">
        <v>0.11</v>
      </c>
      <c r="F96" s="41">
        <f t="shared" si="2"/>
        <v>1.1E-4</v>
      </c>
      <c r="G96" s="4">
        <v>0.32</v>
      </c>
      <c r="H96" s="41">
        <f t="shared" si="2"/>
        <v>3.2000000000000003E-4</v>
      </c>
      <c r="I96" s="16">
        <f t="shared" si="3"/>
        <v>-2.1000000000000001E-4</v>
      </c>
    </row>
    <row r="97" spans="1:9" ht="20.399999999999999" x14ac:dyDescent="0.25">
      <c r="A97" s="26"/>
      <c r="B97" s="2" t="s">
        <v>88</v>
      </c>
      <c r="C97" s="1" t="s">
        <v>174</v>
      </c>
      <c r="D97" s="3">
        <v>6</v>
      </c>
      <c r="E97" s="4">
        <v>1</v>
      </c>
      <c r="F97" s="41">
        <f t="shared" si="2"/>
        <v>1E-3</v>
      </c>
      <c r="G97" s="4">
        <v>0</v>
      </c>
      <c r="H97" s="41">
        <f t="shared" si="2"/>
        <v>0</v>
      </c>
      <c r="I97" s="16">
        <f t="shared" si="3"/>
        <v>1E-3</v>
      </c>
    </row>
    <row r="98" spans="1:9" ht="20.399999999999999" x14ac:dyDescent="0.25">
      <c r="A98" s="26"/>
      <c r="B98" s="2" t="s">
        <v>176</v>
      </c>
      <c r="C98" s="1" t="s">
        <v>175</v>
      </c>
      <c r="D98" s="3">
        <v>6</v>
      </c>
      <c r="E98" s="4">
        <v>0</v>
      </c>
      <c r="F98" s="41">
        <f t="shared" si="2"/>
        <v>0</v>
      </c>
      <c r="G98" s="4">
        <v>0</v>
      </c>
      <c r="H98" s="41">
        <f t="shared" si="2"/>
        <v>0</v>
      </c>
      <c r="I98" s="16">
        <f t="shared" si="3"/>
        <v>0</v>
      </c>
    </row>
    <row r="99" spans="1:9" ht="26.4" x14ac:dyDescent="0.25">
      <c r="A99" s="26"/>
      <c r="B99" s="2" t="s">
        <v>168</v>
      </c>
      <c r="C99" s="1" t="s">
        <v>178</v>
      </c>
      <c r="D99" s="3">
        <v>6</v>
      </c>
      <c r="E99" s="4">
        <v>6.0999999999999999E-2</v>
      </c>
      <c r="F99" s="41">
        <f t="shared" si="2"/>
        <v>6.0999999999999999E-5</v>
      </c>
      <c r="G99" s="4">
        <v>0.72699999999999998</v>
      </c>
      <c r="H99" s="41">
        <f t="shared" si="2"/>
        <v>7.27E-4</v>
      </c>
      <c r="I99" s="16">
        <f t="shared" si="3"/>
        <v>-6.6600000000000003E-4</v>
      </c>
    </row>
    <row r="100" spans="1:9" ht="20.399999999999999" x14ac:dyDescent="0.25">
      <c r="A100" s="26"/>
      <c r="B100" s="2" t="s">
        <v>180</v>
      </c>
      <c r="C100" s="1" t="s">
        <v>179</v>
      </c>
      <c r="D100" s="3">
        <v>6</v>
      </c>
      <c r="E100" s="4">
        <v>2.077</v>
      </c>
      <c r="F100" s="41">
        <f t="shared" si="2"/>
        <v>2.0769999999999999E-3</v>
      </c>
      <c r="G100" s="4">
        <v>2.0179999999999998</v>
      </c>
      <c r="H100" s="41">
        <f t="shared" si="2"/>
        <v>2.0179999999999998E-3</v>
      </c>
      <c r="I100" s="16">
        <f t="shared" si="3"/>
        <v>5.9000000000000025E-5</v>
      </c>
    </row>
    <row r="101" spans="1:9" ht="20.399999999999999" x14ac:dyDescent="0.25">
      <c r="A101" s="26"/>
      <c r="B101" s="2" t="s">
        <v>182</v>
      </c>
      <c r="C101" s="1" t="s">
        <v>181</v>
      </c>
      <c r="D101" s="3">
        <v>6</v>
      </c>
      <c r="E101" s="4">
        <v>0</v>
      </c>
      <c r="F101" s="41">
        <f t="shared" si="2"/>
        <v>0</v>
      </c>
      <c r="G101" s="4">
        <v>0</v>
      </c>
      <c r="H101" s="41">
        <f t="shared" si="2"/>
        <v>0</v>
      </c>
      <c r="I101" s="16">
        <f t="shared" si="3"/>
        <v>0</v>
      </c>
    </row>
    <row r="102" spans="1:9" ht="20.399999999999999" x14ac:dyDescent="0.25">
      <c r="A102" s="26"/>
      <c r="B102" s="2" t="s">
        <v>184</v>
      </c>
      <c r="C102" s="1" t="s">
        <v>183</v>
      </c>
      <c r="D102" s="3">
        <v>6</v>
      </c>
      <c r="E102" s="4">
        <v>0</v>
      </c>
      <c r="F102" s="41">
        <f t="shared" si="2"/>
        <v>0</v>
      </c>
      <c r="G102" s="4">
        <v>0</v>
      </c>
      <c r="H102" s="41">
        <f t="shared" si="2"/>
        <v>0</v>
      </c>
      <c r="I102" s="16">
        <f t="shared" si="3"/>
        <v>0</v>
      </c>
    </row>
    <row r="103" spans="1:9" ht="19.5" customHeight="1" x14ac:dyDescent="0.25">
      <c r="A103" s="26"/>
      <c r="B103" s="2" t="s">
        <v>190</v>
      </c>
      <c r="C103" s="1" t="s">
        <v>189</v>
      </c>
      <c r="D103" s="3">
        <v>6</v>
      </c>
      <c r="E103" s="4">
        <v>0.08</v>
      </c>
      <c r="F103" s="41">
        <f t="shared" si="2"/>
        <v>8.0000000000000007E-5</v>
      </c>
      <c r="G103" s="4">
        <v>0.14299999999999999</v>
      </c>
      <c r="H103" s="41">
        <f t="shared" si="2"/>
        <v>1.4299999999999998E-4</v>
      </c>
      <c r="I103" s="16">
        <f t="shared" si="3"/>
        <v>-6.2999999999999973E-5</v>
      </c>
    </row>
    <row r="104" spans="1:9" ht="26.4" x14ac:dyDescent="0.25">
      <c r="A104" s="26"/>
      <c r="B104" s="2" t="s">
        <v>195</v>
      </c>
      <c r="C104" s="1" t="s">
        <v>194</v>
      </c>
      <c r="D104" s="3">
        <v>6</v>
      </c>
      <c r="E104" s="4">
        <v>2</v>
      </c>
      <c r="F104" s="41">
        <f t="shared" si="2"/>
        <v>2E-3</v>
      </c>
      <c r="G104" s="4">
        <v>0</v>
      </c>
      <c r="H104" s="41">
        <f t="shared" si="2"/>
        <v>0</v>
      </c>
      <c r="I104" s="16">
        <f t="shared" si="3"/>
        <v>2E-3</v>
      </c>
    </row>
    <row r="105" spans="1:9" ht="20.399999999999999" x14ac:dyDescent="0.25">
      <c r="A105" s="26"/>
      <c r="B105" s="2" t="s">
        <v>199</v>
      </c>
      <c r="C105" s="1" t="s">
        <v>198</v>
      </c>
      <c r="D105" s="3">
        <v>6</v>
      </c>
      <c r="E105" s="4">
        <v>0</v>
      </c>
      <c r="F105" s="41">
        <f t="shared" si="2"/>
        <v>0</v>
      </c>
      <c r="G105" s="4">
        <v>0</v>
      </c>
      <c r="H105" s="41">
        <f t="shared" si="2"/>
        <v>0</v>
      </c>
      <c r="I105" s="16">
        <f t="shared" si="3"/>
        <v>0</v>
      </c>
    </row>
    <row r="106" spans="1:9" ht="20.399999999999999" x14ac:dyDescent="0.25">
      <c r="A106" s="26"/>
      <c r="B106" s="2" t="s">
        <v>203</v>
      </c>
      <c r="C106" s="1" t="s">
        <v>202</v>
      </c>
      <c r="D106" s="3">
        <v>6</v>
      </c>
      <c r="E106" s="4">
        <v>0</v>
      </c>
      <c r="F106" s="41">
        <f t="shared" si="2"/>
        <v>0</v>
      </c>
      <c r="G106" s="4">
        <v>0</v>
      </c>
      <c r="H106" s="41">
        <f t="shared" si="2"/>
        <v>0</v>
      </c>
      <c r="I106" s="16">
        <f t="shared" si="3"/>
        <v>0</v>
      </c>
    </row>
    <row r="107" spans="1:9" ht="23.85" customHeight="1" x14ac:dyDescent="0.25">
      <c r="A107" s="26"/>
      <c r="B107" s="2" t="s">
        <v>216</v>
      </c>
      <c r="C107" s="1" t="s">
        <v>215</v>
      </c>
      <c r="D107" s="3">
        <v>6</v>
      </c>
      <c r="E107" s="4">
        <v>0</v>
      </c>
      <c r="F107" s="41">
        <f t="shared" si="2"/>
        <v>0</v>
      </c>
      <c r="G107" s="4">
        <v>0</v>
      </c>
      <c r="H107" s="41">
        <f t="shared" si="2"/>
        <v>0</v>
      </c>
      <c r="I107" s="16">
        <f t="shared" si="3"/>
        <v>0</v>
      </c>
    </row>
    <row r="108" spans="1:9" ht="36.299999999999997" customHeight="1" x14ac:dyDescent="0.25">
      <c r="A108" s="26"/>
      <c r="B108" s="2" t="s">
        <v>304</v>
      </c>
      <c r="C108" s="1" t="s">
        <v>285</v>
      </c>
      <c r="D108" s="3">
        <v>6</v>
      </c>
      <c r="E108" s="4">
        <v>1.5</v>
      </c>
      <c r="F108" s="41">
        <f t="shared" si="2"/>
        <v>1.5E-3</v>
      </c>
      <c r="G108" s="4">
        <v>0</v>
      </c>
      <c r="H108" s="41">
        <f t="shared" si="2"/>
        <v>0</v>
      </c>
      <c r="I108" s="16">
        <f t="shared" si="3"/>
        <v>1.5E-3</v>
      </c>
    </row>
    <row r="109" spans="1:9" ht="20.399999999999999" x14ac:dyDescent="0.25">
      <c r="A109" s="26"/>
      <c r="B109" s="2" t="s">
        <v>225</v>
      </c>
      <c r="C109" s="1" t="s">
        <v>224</v>
      </c>
      <c r="D109" s="3">
        <v>6</v>
      </c>
      <c r="E109" s="4">
        <v>0.1</v>
      </c>
      <c r="F109" s="41">
        <f t="shared" si="2"/>
        <v>1E-4</v>
      </c>
      <c r="G109" s="4">
        <v>0.04</v>
      </c>
      <c r="H109" s="41">
        <f t="shared" si="2"/>
        <v>4.0000000000000003E-5</v>
      </c>
      <c r="I109" s="16">
        <f t="shared" si="3"/>
        <v>6.0000000000000002E-5</v>
      </c>
    </row>
    <row r="110" spans="1:9" ht="20.399999999999999" x14ac:dyDescent="0.25">
      <c r="A110" s="26"/>
      <c r="B110" s="2" t="s">
        <v>229</v>
      </c>
      <c r="C110" s="1" t="s">
        <v>228</v>
      </c>
      <c r="D110" s="3">
        <v>6</v>
      </c>
      <c r="E110" s="4">
        <v>0</v>
      </c>
      <c r="F110" s="41">
        <f t="shared" si="2"/>
        <v>0</v>
      </c>
      <c r="G110" s="4">
        <v>0</v>
      </c>
      <c r="H110" s="41">
        <f t="shared" si="2"/>
        <v>0</v>
      </c>
      <c r="I110" s="16">
        <f t="shared" si="3"/>
        <v>0</v>
      </c>
    </row>
    <row r="111" spans="1:9" ht="20.399999999999999" x14ac:dyDescent="0.25">
      <c r="A111" s="26"/>
      <c r="B111" s="2" t="s">
        <v>231</v>
      </c>
      <c r="C111" s="1" t="s">
        <v>230</v>
      </c>
      <c r="D111" s="3">
        <v>6</v>
      </c>
      <c r="E111" s="4">
        <v>0.1</v>
      </c>
      <c r="F111" s="41">
        <f t="shared" si="2"/>
        <v>1E-4</v>
      </c>
      <c r="G111" s="4">
        <v>9.8000000000000004E-2</v>
      </c>
      <c r="H111" s="41">
        <f t="shared" si="2"/>
        <v>9.800000000000001E-5</v>
      </c>
      <c r="I111" s="16">
        <f t="shared" si="3"/>
        <v>1.9999999999999944E-6</v>
      </c>
    </row>
    <row r="112" spans="1:9" ht="20.399999999999999" x14ac:dyDescent="0.25">
      <c r="A112" s="26"/>
      <c r="B112" s="2" t="s">
        <v>233</v>
      </c>
      <c r="C112" s="1" t="s">
        <v>232</v>
      </c>
      <c r="D112" s="3">
        <v>6</v>
      </c>
      <c r="E112" s="4">
        <v>0</v>
      </c>
      <c r="F112" s="41">
        <f t="shared" si="2"/>
        <v>0</v>
      </c>
      <c r="G112" s="4">
        <v>0</v>
      </c>
      <c r="H112" s="41">
        <f t="shared" si="2"/>
        <v>0</v>
      </c>
      <c r="I112" s="16">
        <f t="shared" si="3"/>
        <v>0</v>
      </c>
    </row>
    <row r="113" spans="1:9" ht="20.399999999999999" x14ac:dyDescent="0.25">
      <c r="A113" s="26"/>
      <c r="B113" s="2" t="s">
        <v>235</v>
      </c>
      <c r="C113" s="1" t="s">
        <v>234</v>
      </c>
      <c r="D113" s="3">
        <v>6</v>
      </c>
      <c r="E113" s="4">
        <v>1.5</v>
      </c>
      <c r="F113" s="41">
        <f t="shared" si="2"/>
        <v>1.5E-3</v>
      </c>
      <c r="G113" s="4">
        <v>0</v>
      </c>
      <c r="H113" s="41">
        <f t="shared" si="2"/>
        <v>0</v>
      </c>
      <c r="I113" s="16">
        <f t="shared" si="3"/>
        <v>1.5E-3</v>
      </c>
    </row>
    <row r="114" spans="1:9" ht="20.399999999999999" x14ac:dyDescent="0.25">
      <c r="A114" s="26"/>
      <c r="B114" s="2" t="s">
        <v>239</v>
      </c>
      <c r="C114" s="1" t="s">
        <v>238</v>
      </c>
      <c r="D114" s="3">
        <v>6</v>
      </c>
      <c r="E114" s="4">
        <v>0</v>
      </c>
      <c r="F114" s="41">
        <f t="shared" si="2"/>
        <v>0</v>
      </c>
      <c r="G114" s="4">
        <v>0</v>
      </c>
      <c r="H114" s="41">
        <f t="shared" si="2"/>
        <v>0</v>
      </c>
      <c r="I114" s="16">
        <f t="shared" si="3"/>
        <v>0</v>
      </c>
    </row>
    <row r="115" spans="1:9" ht="20.399999999999999" x14ac:dyDescent="0.25">
      <c r="A115" s="26"/>
      <c r="B115" s="2" t="s">
        <v>243</v>
      </c>
      <c r="C115" s="1" t="s">
        <v>242</v>
      </c>
      <c r="D115" s="3">
        <v>6</v>
      </c>
      <c r="E115" s="4">
        <v>1.3120000000000001</v>
      </c>
      <c r="F115" s="41">
        <f t="shared" si="2"/>
        <v>1.312E-3</v>
      </c>
      <c r="G115" s="4">
        <v>0.76600000000000001</v>
      </c>
      <c r="H115" s="41">
        <f t="shared" si="2"/>
        <v>7.6599999999999997E-4</v>
      </c>
      <c r="I115" s="16">
        <f t="shared" si="3"/>
        <v>5.4600000000000004E-4</v>
      </c>
    </row>
    <row r="116" spans="1:9" ht="20.399999999999999" x14ac:dyDescent="0.25">
      <c r="A116" s="26"/>
      <c r="B116" s="2" t="s">
        <v>94</v>
      </c>
      <c r="C116" s="1" t="s">
        <v>251</v>
      </c>
      <c r="D116" s="3">
        <v>6</v>
      </c>
      <c r="E116" s="4">
        <v>2</v>
      </c>
      <c r="F116" s="41">
        <f t="shared" si="2"/>
        <v>2E-3</v>
      </c>
      <c r="G116" s="4">
        <v>2.7E-2</v>
      </c>
      <c r="H116" s="41">
        <f t="shared" si="2"/>
        <v>2.6999999999999999E-5</v>
      </c>
      <c r="I116" s="16">
        <f t="shared" si="3"/>
        <v>1.9729999999999999E-3</v>
      </c>
    </row>
    <row r="117" spans="1:9" ht="20.399999999999999" x14ac:dyDescent="0.25">
      <c r="A117" s="26"/>
      <c r="B117" s="2" t="s">
        <v>10</v>
      </c>
      <c r="C117" s="1" t="s">
        <v>286</v>
      </c>
      <c r="D117" s="3">
        <v>6</v>
      </c>
      <c r="E117" s="4">
        <v>0</v>
      </c>
      <c r="F117" s="41">
        <f t="shared" si="2"/>
        <v>0</v>
      </c>
      <c r="G117" s="4">
        <v>0</v>
      </c>
      <c r="H117" s="41">
        <f t="shared" si="2"/>
        <v>0</v>
      </c>
      <c r="I117" s="16">
        <f t="shared" si="3"/>
        <v>0</v>
      </c>
    </row>
    <row r="118" spans="1:9" ht="20.399999999999999" x14ac:dyDescent="0.25">
      <c r="A118" s="26"/>
      <c r="B118" s="2" t="s">
        <v>255</v>
      </c>
      <c r="C118" s="1" t="s">
        <v>254</v>
      </c>
      <c r="D118" s="3">
        <v>6</v>
      </c>
      <c r="E118" s="4">
        <v>4.0999999999999996</v>
      </c>
      <c r="F118" s="41">
        <f t="shared" si="2"/>
        <v>4.0999999999999995E-3</v>
      </c>
      <c r="G118" s="4">
        <v>0</v>
      </c>
      <c r="H118" s="41">
        <f t="shared" si="2"/>
        <v>0</v>
      </c>
      <c r="I118" s="16">
        <f t="shared" si="3"/>
        <v>4.0999999999999995E-3</v>
      </c>
    </row>
    <row r="119" spans="1:9" ht="20.399999999999999" x14ac:dyDescent="0.25">
      <c r="A119" s="26"/>
      <c r="B119" s="2" t="s">
        <v>42</v>
      </c>
      <c r="C119" s="1" t="s">
        <v>296</v>
      </c>
      <c r="D119" s="3">
        <v>6</v>
      </c>
      <c r="E119" s="4">
        <v>1.0999999999999999E-2</v>
      </c>
      <c r="F119" s="41">
        <f t="shared" si="2"/>
        <v>1.1E-5</v>
      </c>
      <c r="G119" s="4">
        <v>1.0999999999999999E-2</v>
      </c>
      <c r="H119" s="41">
        <f t="shared" si="2"/>
        <v>1.1E-5</v>
      </c>
      <c r="I119" s="16">
        <f t="shared" si="3"/>
        <v>0</v>
      </c>
    </row>
    <row r="120" spans="1:9" ht="20.399999999999999" x14ac:dyDescent="0.25">
      <c r="A120" s="26"/>
      <c r="B120" s="2" t="s">
        <v>42</v>
      </c>
      <c r="C120" s="1" t="s">
        <v>297</v>
      </c>
      <c r="D120" s="3">
        <v>6</v>
      </c>
      <c r="E120" s="4">
        <v>0.98899999999999999</v>
      </c>
      <c r="F120" s="41">
        <f t="shared" si="2"/>
        <v>9.8900000000000008E-4</v>
      </c>
      <c r="G120" s="4">
        <v>0.97499999999999998</v>
      </c>
      <c r="H120" s="41">
        <f t="shared" si="2"/>
        <v>9.7499999999999996E-4</v>
      </c>
      <c r="I120" s="16">
        <f t="shared" si="3"/>
        <v>1.4000000000000123E-5</v>
      </c>
    </row>
    <row r="121" spans="1:9" ht="30.6" x14ac:dyDescent="0.25">
      <c r="A121" s="26"/>
      <c r="B121" s="35" t="s">
        <v>143</v>
      </c>
      <c r="C121" s="34" t="s">
        <v>322</v>
      </c>
      <c r="D121" s="3">
        <v>6</v>
      </c>
      <c r="E121" s="4">
        <v>0</v>
      </c>
      <c r="F121" s="41">
        <f t="shared" si="2"/>
        <v>0</v>
      </c>
      <c r="G121" s="4">
        <v>0.17199999999999999</v>
      </c>
      <c r="H121" s="41">
        <f t="shared" si="2"/>
        <v>1.7199999999999998E-4</v>
      </c>
      <c r="I121" s="16">
        <f t="shared" si="3"/>
        <v>-1.7199999999999998E-4</v>
      </c>
    </row>
    <row r="122" spans="1:9" ht="20.399999999999999" x14ac:dyDescent="0.25">
      <c r="A122" s="26"/>
      <c r="B122" s="2" t="s">
        <v>306</v>
      </c>
      <c r="C122" s="1" t="s">
        <v>287</v>
      </c>
      <c r="D122" s="3">
        <v>6</v>
      </c>
      <c r="E122" s="4">
        <v>1.9</v>
      </c>
      <c r="F122" s="41">
        <f t="shared" si="2"/>
        <v>1.9E-3</v>
      </c>
      <c r="G122" s="4">
        <v>2.1320000000000001</v>
      </c>
      <c r="H122" s="41">
        <f t="shared" si="2"/>
        <v>2.1320000000000002E-3</v>
      </c>
      <c r="I122" s="16">
        <f t="shared" si="3"/>
        <v>-2.3200000000000022E-4</v>
      </c>
    </row>
    <row r="123" spans="1:9" ht="26.4" x14ac:dyDescent="0.25">
      <c r="A123" s="26"/>
      <c r="B123" s="2" t="s">
        <v>307</v>
      </c>
      <c r="C123" s="33" t="s">
        <v>288</v>
      </c>
      <c r="D123" s="3">
        <v>6</v>
      </c>
      <c r="E123" s="4">
        <v>2.75</v>
      </c>
      <c r="F123" s="41">
        <f t="shared" si="2"/>
        <v>2.7499999999999998E-3</v>
      </c>
      <c r="G123" s="4">
        <v>2.2589999999999999</v>
      </c>
      <c r="H123" s="41">
        <f t="shared" si="2"/>
        <v>2.2589999999999997E-3</v>
      </c>
      <c r="I123" s="16">
        <f t="shared" si="3"/>
        <v>4.9100000000000012E-4</v>
      </c>
    </row>
    <row r="124" spans="1:9" ht="20.399999999999999" x14ac:dyDescent="0.25">
      <c r="A124" s="26"/>
      <c r="B124" s="14" t="s">
        <v>6</v>
      </c>
      <c r="C124" s="15" t="s">
        <v>5</v>
      </c>
      <c r="D124" s="3">
        <v>7</v>
      </c>
      <c r="E124" s="41">
        <v>0</v>
      </c>
      <c r="F124" s="41">
        <f t="shared" si="2"/>
        <v>0</v>
      </c>
      <c r="G124" s="41">
        <v>0</v>
      </c>
      <c r="H124" s="41">
        <f t="shared" si="2"/>
        <v>0</v>
      </c>
      <c r="I124" s="16">
        <f t="shared" si="3"/>
        <v>0</v>
      </c>
    </row>
    <row r="125" spans="1:9" ht="26.4" x14ac:dyDescent="0.25">
      <c r="A125" s="26"/>
      <c r="B125" s="2" t="s">
        <v>8</v>
      </c>
      <c r="C125" s="1" t="s">
        <v>7</v>
      </c>
      <c r="D125" s="3">
        <v>7</v>
      </c>
      <c r="E125" s="4">
        <v>0.2</v>
      </c>
      <c r="F125" s="41">
        <f t="shared" si="2"/>
        <v>2.0000000000000001E-4</v>
      </c>
      <c r="G125" s="4">
        <v>0.14000000000000001</v>
      </c>
      <c r="H125" s="41">
        <f t="shared" si="2"/>
        <v>1.4000000000000001E-4</v>
      </c>
      <c r="I125" s="16">
        <f t="shared" si="3"/>
        <v>5.9999999999999995E-5</v>
      </c>
    </row>
    <row r="126" spans="1:9" ht="26.4" x14ac:dyDescent="0.25">
      <c r="A126" s="26"/>
      <c r="B126" s="2" t="s">
        <v>10</v>
      </c>
      <c r="C126" s="1" t="s">
        <v>9</v>
      </c>
      <c r="D126" s="3">
        <v>7</v>
      </c>
      <c r="E126" s="4">
        <v>8.6999999999999994E-2</v>
      </c>
      <c r="F126" s="41">
        <f t="shared" si="2"/>
        <v>8.7000000000000001E-5</v>
      </c>
      <c r="G126" s="4">
        <v>0.05</v>
      </c>
      <c r="H126" s="41">
        <f t="shared" si="2"/>
        <v>5.0000000000000002E-5</v>
      </c>
      <c r="I126" s="16">
        <f t="shared" si="3"/>
        <v>3.6999999999999998E-5</v>
      </c>
    </row>
    <row r="127" spans="1:9" ht="26.4" x14ac:dyDescent="0.25">
      <c r="A127" s="26"/>
      <c r="B127" s="2" t="s">
        <v>308</v>
      </c>
      <c r="C127" s="1" t="s">
        <v>289</v>
      </c>
      <c r="D127" s="3">
        <v>7</v>
      </c>
      <c r="E127" s="4">
        <v>0.03</v>
      </c>
      <c r="F127" s="41">
        <f t="shared" si="2"/>
        <v>2.9999999999999997E-5</v>
      </c>
      <c r="G127" s="4">
        <v>7.0000000000000007E-2</v>
      </c>
      <c r="H127" s="41">
        <f t="shared" si="2"/>
        <v>7.0000000000000007E-5</v>
      </c>
      <c r="I127" s="16">
        <f t="shared" si="3"/>
        <v>-4.000000000000001E-5</v>
      </c>
    </row>
    <row r="128" spans="1:9" ht="26.4" x14ac:dyDescent="0.25">
      <c r="A128" s="26"/>
      <c r="B128" s="2" t="s">
        <v>309</v>
      </c>
      <c r="C128" s="1" t="s">
        <v>290</v>
      </c>
      <c r="D128" s="3">
        <v>7</v>
      </c>
      <c r="E128" s="4">
        <v>0.05</v>
      </c>
      <c r="F128" s="41">
        <f t="shared" si="2"/>
        <v>5.0000000000000002E-5</v>
      </c>
      <c r="G128" s="4">
        <v>1.9E-2</v>
      </c>
      <c r="H128" s="41">
        <f t="shared" si="2"/>
        <v>1.9000000000000001E-5</v>
      </c>
      <c r="I128" s="16">
        <f t="shared" si="3"/>
        <v>3.1000000000000001E-5</v>
      </c>
    </row>
    <row r="129" spans="1:9" ht="20.399999999999999" x14ac:dyDescent="0.25">
      <c r="A129" s="26"/>
      <c r="B129" s="2" t="s">
        <v>310</v>
      </c>
      <c r="C129" s="1" t="s">
        <v>291</v>
      </c>
      <c r="D129" s="3">
        <v>7</v>
      </c>
      <c r="E129" s="4">
        <v>0.06</v>
      </c>
      <c r="F129" s="41">
        <f t="shared" si="2"/>
        <v>5.9999999999999995E-5</v>
      </c>
      <c r="G129" s="4">
        <v>0</v>
      </c>
      <c r="H129" s="41">
        <f t="shared" si="2"/>
        <v>0</v>
      </c>
      <c r="I129" s="16">
        <f t="shared" si="3"/>
        <v>5.9999999999999995E-5</v>
      </c>
    </row>
    <row r="130" spans="1:9" ht="20.399999999999999" x14ac:dyDescent="0.25">
      <c r="A130" s="26"/>
      <c r="B130" s="2" t="s">
        <v>20</v>
      </c>
      <c r="C130" s="1" t="s">
        <v>19</v>
      </c>
      <c r="D130" s="3">
        <v>7</v>
      </c>
      <c r="E130" s="4">
        <v>0</v>
      </c>
      <c r="F130" s="41">
        <f t="shared" si="2"/>
        <v>0</v>
      </c>
      <c r="G130" s="4">
        <v>0</v>
      </c>
      <c r="H130" s="41">
        <f t="shared" si="2"/>
        <v>0</v>
      </c>
      <c r="I130" s="16">
        <f t="shared" si="3"/>
        <v>0</v>
      </c>
    </row>
    <row r="131" spans="1:9" ht="20.399999999999999" x14ac:dyDescent="0.25">
      <c r="A131" s="26"/>
      <c r="B131" s="2" t="s">
        <v>26</v>
      </c>
      <c r="C131" s="1" t="s">
        <v>25</v>
      </c>
      <c r="D131" s="3">
        <v>7</v>
      </c>
      <c r="E131" s="4">
        <v>0</v>
      </c>
      <c r="F131" s="41">
        <f t="shared" si="2"/>
        <v>0</v>
      </c>
      <c r="G131" s="4">
        <v>0</v>
      </c>
      <c r="H131" s="41">
        <f t="shared" si="2"/>
        <v>0</v>
      </c>
      <c r="I131" s="16">
        <f t="shared" si="3"/>
        <v>0</v>
      </c>
    </row>
    <row r="132" spans="1:9" ht="20.399999999999999" x14ac:dyDescent="0.25">
      <c r="A132" s="26"/>
      <c r="B132" s="2" t="s">
        <v>30</v>
      </c>
      <c r="C132" s="1" t="s">
        <v>29</v>
      </c>
      <c r="D132" s="3">
        <v>7</v>
      </c>
      <c r="E132" s="4">
        <v>6.8000000000000005E-2</v>
      </c>
      <c r="F132" s="41">
        <f t="shared" si="2"/>
        <v>6.7999999999999999E-5</v>
      </c>
      <c r="G132" s="4">
        <v>8.7999999999999995E-2</v>
      </c>
      <c r="H132" s="41">
        <f t="shared" si="2"/>
        <v>8.7999999999999998E-5</v>
      </c>
      <c r="I132" s="16">
        <f t="shared" si="3"/>
        <v>-1.9999999999999998E-5</v>
      </c>
    </row>
    <row r="133" spans="1:9" ht="20.399999999999999" x14ac:dyDescent="0.25">
      <c r="A133" s="26"/>
      <c r="B133" s="2" t="s">
        <v>34</v>
      </c>
      <c r="C133" s="1" t="s">
        <v>33</v>
      </c>
      <c r="D133" s="3">
        <v>7</v>
      </c>
      <c r="E133" s="4">
        <v>0</v>
      </c>
      <c r="F133" s="41">
        <f t="shared" si="2"/>
        <v>0</v>
      </c>
      <c r="G133" s="4">
        <v>0.13100000000000001</v>
      </c>
      <c r="H133" s="41">
        <f t="shared" si="2"/>
        <v>1.3100000000000001E-4</v>
      </c>
      <c r="I133" s="16">
        <f t="shared" si="3"/>
        <v>-1.3100000000000001E-4</v>
      </c>
    </row>
    <row r="134" spans="1:9" ht="20.399999999999999" x14ac:dyDescent="0.25">
      <c r="A134" s="26"/>
      <c r="B134" s="2" t="s">
        <v>41</v>
      </c>
      <c r="C134" s="1" t="s">
        <v>40</v>
      </c>
      <c r="D134" s="3">
        <v>7</v>
      </c>
      <c r="E134" s="4">
        <v>0.1</v>
      </c>
      <c r="F134" s="41">
        <f t="shared" si="2"/>
        <v>1E-4</v>
      </c>
      <c r="G134" s="4">
        <v>0</v>
      </c>
      <c r="H134" s="41">
        <f t="shared" si="2"/>
        <v>0</v>
      </c>
      <c r="I134" s="16">
        <f t="shared" si="3"/>
        <v>1E-4</v>
      </c>
    </row>
    <row r="135" spans="1:9" ht="20.399999999999999" x14ac:dyDescent="0.25">
      <c r="A135" s="26"/>
      <c r="B135" s="2" t="s">
        <v>47</v>
      </c>
      <c r="C135" s="1" t="s">
        <v>46</v>
      </c>
      <c r="D135" s="3">
        <v>7</v>
      </c>
      <c r="E135" s="4">
        <v>0</v>
      </c>
      <c r="F135" s="41">
        <f t="shared" si="2"/>
        <v>0</v>
      </c>
      <c r="G135" s="4">
        <v>0</v>
      </c>
      <c r="H135" s="41">
        <f t="shared" si="2"/>
        <v>0</v>
      </c>
      <c r="I135" s="16">
        <f t="shared" si="3"/>
        <v>0</v>
      </c>
    </row>
    <row r="136" spans="1:9" ht="20.399999999999999" x14ac:dyDescent="0.25">
      <c r="A136" s="26"/>
      <c r="B136" s="2" t="s">
        <v>51</v>
      </c>
      <c r="C136" s="1" t="s">
        <v>50</v>
      </c>
      <c r="D136" s="3">
        <v>7</v>
      </c>
      <c r="E136" s="4">
        <v>0.05</v>
      </c>
      <c r="F136" s="41">
        <f t="shared" si="2"/>
        <v>5.0000000000000002E-5</v>
      </c>
      <c r="G136" s="4">
        <v>0.13700000000000001</v>
      </c>
      <c r="H136" s="41">
        <f t="shared" si="2"/>
        <v>1.3700000000000002E-4</v>
      </c>
      <c r="I136" s="16">
        <f t="shared" si="3"/>
        <v>-8.7000000000000028E-5</v>
      </c>
    </row>
    <row r="137" spans="1:9" ht="20.399999999999999" x14ac:dyDescent="0.25">
      <c r="A137" s="26"/>
      <c r="B137" s="2" t="s">
        <v>64</v>
      </c>
      <c r="C137" s="1" t="s">
        <v>63</v>
      </c>
      <c r="D137" s="3">
        <v>7</v>
      </c>
      <c r="E137" s="4">
        <v>0.05</v>
      </c>
      <c r="F137" s="41">
        <f t="shared" si="2"/>
        <v>5.0000000000000002E-5</v>
      </c>
      <c r="G137" s="4">
        <v>0</v>
      </c>
      <c r="H137" s="41">
        <f t="shared" si="2"/>
        <v>0</v>
      </c>
      <c r="I137" s="16">
        <f t="shared" si="3"/>
        <v>5.0000000000000002E-5</v>
      </c>
    </row>
    <row r="138" spans="1:9" ht="26.4" x14ac:dyDescent="0.25">
      <c r="A138" s="26"/>
      <c r="B138" s="2" t="s">
        <v>65</v>
      </c>
      <c r="C138" s="1" t="s">
        <v>292</v>
      </c>
      <c r="D138" s="3">
        <v>7</v>
      </c>
      <c r="E138" s="4">
        <v>0</v>
      </c>
      <c r="F138" s="41">
        <f t="shared" si="2"/>
        <v>0</v>
      </c>
      <c r="G138" s="4">
        <v>0</v>
      </c>
      <c r="H138" s="41">
        <f t="shared" si="2"/>
        <v>0</v>
      </c>
      <c r="I138" s="16">
        <f t="shared" si="3"/>
        <v>0</v>
      </c>
    </row>
    <row r="139" spans="1:9" ht="20.399999999999999" x14ac:dyDescent="0.25">
      <c r="A139" s="26"/>
      <c r="B139" s="2" t="s">
        <v>67</v>
      </c>
      <c r="C139" s="1" t="s">
        <v>66</v>
      </c>
      <c r="D139" s="3">
        <v>7</v>
      </c>
      <c r="E139" s="4">
        <v>0</v>
      </c>
      <c r="F139" s="41">
        <f t="shared" si="2"/>
        <v>0</v>
      </c>
      <c r="G139" s="4">
        <v>0</v>
      </c>
      <c r="H139" s="41">
        <f t="shared" si="2"/>
        <v>0</v>
      </c>
      <c r="I139" s="16">
        <f t="shared" si="3"/>
        <v>0</v>
      </c>
    </row>
    <row r="140" spans="1:9" ht="20.399999999999999" x14ac:dyDescent="0.25">
      <c r="A140" s="26"/>
      <c r="B140" s="2" t="s">
        <v>69</v>
      </c>
      <c r="C140" s="1" t="s">
        <v>68</v>
      </c>
      <c r="D140" s="3">
        <v>7</v>
      </c>
      <c r="E140" s="4">
        <v>0.03</v>
      </c>
      <c r="F140" s="41">
        <f t="shared" si="2"/>
        <v>2.9999999999999997E-5</v>
      </c>
      <c r="G140" s="4">
        <v>0</v>
      </c>
      <c r="H140" s="41">
        <f t="shared" si="2"/>
        <v>0</v>
      </c>
      <c r="I140" s="16">
        <f t="shared" si="3"/>
        <v>2.9999999999999997E-5</v>
      </c>
    </row>
    <row r="141" spans="1:9" ht="20.399999999999999" x14ac:dyDescent="0.25">
      <c r="A141" s="26"/>
      <c r="B141" s="2" t="s">
        <v>74</v>
      </c>
      <c r="C141" s="1" t="s">
        <v>293</v>
      </c>
      <c r="D141" s="3">
        <v>7</v>
      </c>
      <c r="E141" s="4">
        <v>0</v>
      </c>
      <c r="F141" s="41">
        <f t="shared" si="2"/>
        <v>0</v>
      </c>
      <c r="G141" s="4">
        <v>0</v>
      </c>
      <c r="H141" s="41">
        <f t="shared" si="2"/>
        <v>0</v>
      </c>
      <c r="I141" s="16">
        <f t="shared" si="3"/>
        <v>0</v>
      </c>
    </row>
    <row r="142" spans="1:9" ht="20.399999999999999" x14ac:dyDescent="0.25">
      <c r="A142" s="26"/>
      <c r="B142" s="2" t="s">
        <v>78</v>
      </c>
      <c r="C142" s="1" t="s">
        <v>77</v>
      </c>
      <c r="D142" s="3">
        <v>7</v>
      </c>
      <c r="E142" s="4">
        <v>0</v>
      </c>
      <c r="F142" s="41">
        <f t="shared" si="2"/>
        <v>0</v>
      </c>
      <c r="G142" s="4">
        <v>1.7999999999999999E-2</v>
      </c>
      <c r="H142" s="41">
        <f t="shared" si="2"/>
        <v>1.7999999999999997E-5</v>
      </c>
      <c r="I142" s="16">
        <f t="shared" si="3"/>
        <v>-1.7999999999999997E-5</v>
      </c>
    </row>
    <row r="143" spans="1:9" ht="20.399999999999999" x14ac:dyDescent="0.25">
      <c r="A143" s="26"/>
      <c r="B143" s="2" t="s">
        <v>80</v>
      </c>
      <c r="C143" s="1" t="s">
        <v>79</v>
      </c>
      <c r="D143" s="3">
        <v>7</v>
      </c>
      <c r="E143" s="4">
        <v>0</v>
      </c>
      <c r="F143" s="41">
        <f t="shared" si="2"/>
        <v>0</v>
      </c>
      <c r="G143" s="4">
        <v>0</v>
      </c>
      <c r="H143" s="41">
        <f t="shared" si="2"/>
        <v>0</v>
      </c>
      <c r="I143" s="16">
        <f t="shared" si="3"/>
        <v>0</v>
      </c>
    </row>
    <row r="144" spans="1:9" ht="20.399999999999999" x14ac:dyDescent="0.25">
      <c r="A144" s="26"/>
      <c r="B144" s="2" t="s">
        <v>82</v>
      </c>
      <c r="C144" s="1" t="s">
        <v>81</v>
      </c>
      <c r="D144" s="3">
        <v>7</v>
      </c>
      <c r="E144" s="4">
        <v>0</v>
      </c>
      <c r="F144" s="41">
        <f t="shared" ref="F144:H190" si="4">E144/1000</f>
        <v>0</v>
      </c>
      <c r="G144" s="4">
        <v>0</v>
      </c>
      <c r="H144" s="41">
        <f t="shared" si="4"/>
        <v>0</v>
      </c>
      <c r="I144" s="16">
        <f t="shared" ref="I144:I191" si="5">F144-H144</f>
        <v>0</v>
      </c>
    </row>
    <row r="145" spans="1:9" ht="20.399999999999999" x14ac:dyDescent="0.25">
      <c r="A145" s="26"/>
      <c r="B145" s="2" t="s">
        <v>86</v>
      </c>
      <c r="C145" s="1" t="s">
        <v>85</v>
      </c>
      <c r="D145" s="3">
        <v>7</v>
      </c>
      <c r="E145" s="4">
        <v>0</v>
      </c>
      <c r="F145" s="41">
        <f t="shared" si="4"/>
        <v>0</v>
      </c>
      <c r="G145" s="4">
        <v>4.0000000000000001E-3</v>
      </c>
      <c r="H145" s="41">
        <f t="shared" si="4"/>
        <v>3.9999999999999998E-6</v>
      </c>
      <c r="I145" s="16">
        <f t="shared" si="5"/>
        <v>-3.9999999999999998E-6</v>
      </c>
    </row>
    <row r="146" spans="1:9" ht="26.4" x14ac:dyDescent="0.25">
      <c r="A146" s="26"/>
      <c r="B146" s="2" t="s">
        <v>94</v>
      </c>
      <c r="C146" s="1" t="s">
        <v>93</v>
      </c>
      <c r="D146" s="3">
        <v>7</v>
      </c>
      <c r="E146" s="4">
        <v>8.5000000000000006E-2</v>
      </c>
      <c r="F146" s="41">
        <f t="shared" si="4"/>
        <v>8.5000000000000006E-5</v>
      </c>
      <c r="G146" s="4">
        <v>8.1000000000000003E-2</v>
      </c>
      <c r="H146" s="41">
        <f t="shared" si="4"/>
        <v>8.1000000000000004E-5</v>
      </c>
      <c r="I146" s="16">
        <f t="shared" si="5"/>
        <v>4.0000000000000024E-6</v>
      </c>
    </row>
    <row r="147" spans="1:9" ht="20.399999999999999" x14ac:dyDescent="0.25">
      <c r="A147" s="26"/>
      <c r="B147" s="2" t="s">
        <v>116</v>
      </c>
      <c r="C147" s="1" t="s">
        <v>115</v>
      </c>
      <c r="D147" s="3">
        <v>7</v>
      </c>
      <c r="E147" s="4">
        <v>0</v>
      </c>
      <c r="F147" s="41">
        <f t="shared" si="4"/>
        <v>0</v>
      </c>
      <c r="G147" s="4">
        <v>0</v>
      </c>
      <c r="H147" s="41">
        <f t="shared" si="4"/>
        <v>0</v>
      </c>
      <c r="I147" s="16">
        <f t="shared" si="5"/>
        <v>0</v>
      </c>
    </row>
    <row r="148" spans="1:9" ht="20.399999999999999" x14ac:dyDescent="0.25">
      <c r="A148" s="26"/>
      <c r="B148" s="2" t="s">
        <v>121</v>
      </c>
      <c r="C148" s="1" t="s">
        <v>120</v>
      </c>
      <c r="D148" s="3">
        <v>7</v>
      </c>
      <c r="E148" s="4">
        <v>0.2</v>
      </c>
      <c r="F148" s="41">
        <f t="shared" si="4"/>
        <v>2.0000000000000001E-4</v>
      </c>
      <c r="G148" s="4">
        <v>3.4000000000000002E-2</v>
      </c>
      <c r="H148" s="41">
        <f t="shared" si="4"/>
        <v>3.4E-5</v>
      </c>
      <c r="I148" s="16">
        <f t="shared" si="5"/>
        <v>1.6600000000000002E-4</v>
      </c>
    </row>
    <row r="149" spans="1:9" ht="30.6" x14ac:dyDescent="0.25">
      <c r="A149" s="26"/>
      <c r="B149" s="2" t="s">
        <v>130</v>
      </c>
      <c r="C149" s="1" t="s">
        <v>128</v>
      </c>
      <c r="D149" s="3">
        <v>7</v>
      </c>
      <c r="E149" s="4">
        <v>0</v>
      </c>
      <c r="F149" s="41">
        <f t="shared" si="4"/>
        <v>0</v>
      </c>
      <c r="G149" s="4">
        <v>3.6999999999999998E-2</v>
      </c>
      <c r="H149" s="41">
        <f t="shared" si="4"/>
        <v>3.6999999999999998E-5</v>
      </c>
      <c r="I149" s="16">
        <f t="shared" si="5"/>
        <v>-3.6999999999999998E-5</v>
      </c>
    </row>
    <row r="150" spans="1:9" ht="30.6" x14ac:dyDescent="0.25">
      <c r="A150" s="26"/>
      <c r="B150" s="2" t="s">
        <v>131</v>
      </c>
      <c r="C150" s="19"/>
      <c r="D150" s="3">
        <v>7</v>
      </c>
      <c r="E150" s="4">
        <v>0.3</v>
      </c>
      <c r="F150" s="41">
        <f t="shared" si="4"/>
        <v>2.9999999999999997E-4</v>
      </c>
      <c r="G150" s="4">
        <v>9.5000000000000001E-2</v>
      </c>
      <c r="H150" s="41">
        <f t="shared" si="4"/>
        <v>9.5000000000000005E-5</v>
      </c>
      <c r="I150" s="16">
        <f t="shared" si="5"/>
        <v>2.0499999999999997E-4</v>
      </c>
    </row>
    <row r="151" spans="1:9" ht="20.399999999999999" x14ac:dyDescent="0.25">
      <c r="A151" s="26"/>
      <c r="B151" s="2" t="s">
        <v>133</v>
      </c>
      <c r="C151" s="1" t="s">
        <v>132</v>
      </c>
      <c r="D151" s="3">
        <v>7</v>
      </c>
      <c r="E151" s="4">
        <v>0.2</v>
      </c>
      <c r="F151" s="41">
        <f t="shared" si="4"/>
        <v>2.0000000000000001E-4</v>
      </c>
      <c r="G151" s="4">
        <v>0</v>
      </c>
      <c r="H151" s="41">
        <f t="shared" si="4"/>
        <v>0</v>
      </c>
      <c r="I151" s="16">
        <f t="shared" si="5"/>
        <v>2.0000000000000001E-4</v>
      </c>
    </row>
    <row r="152" spans="1:9" ht="20.399999999999999" x14ac:dyDescent="0.25">
      <c r="A152" s="26"/>
      <c r="B152" s="2" t="s">
        <v>134</v>
      </c>
      <c r="C152" s="19"/>
      <c r="D152" s="3">
        <v>7</v>
      </c>
      <c r="E152" s="4">
        <v>0.02</v>
      </c>
      <c r="F152" s="41">
        <f t="shared" si="4"/>
        <v>2.0000000000000002E-5</v>
      </c>
      <c r="G152" s="4">
        <v>0</v>
      </c>
      <c r="H152" s="41">
        <f t="shared" si="4"/>
        <v>0</v>
      </c>
      <c r="I152" s="16">
        <f t="shared" si="5"/>
        <v>2.0000000000000002E-5</v>
      </c>
    </row>
    <row r="153" spans="1:9" ht="20.399999999999999" x14ac:dyDescent="0.25">
      <c r="A153" s="26"/>
      <c r="B153" s="2" t="s">
        <v>135</v>
      </c>
      <c r="C153" s="19"/>
      <c r="D153" s="3">
        <v>7</v>
      </c>
      <c r="E153" s="4">
        <v>0</v>
      </c>
      <c r="F153" s="41">
        <f t="shared" si="4"/>
        <v>0</v>
      </c>
      <c r="G153" s="4">
        <v>0</v>
      </c>
      <c r="H153" s="41">
        <f t="shared" si="4"/>
        <v>0</v>
      </c>
      <c r="I153" s="16">
        <f t="shared" si="5"/>
        <v>0</v>
      </c>
    </row>
    <row r="154" spans="1:9" ht="20.399999999999999" x14ac:dyDescent="0.25">
      <c r="A154" s="26"/>
      <c r="B154" s="2" t="s">
        <v>137</v>
      </c>
      <c r="C154" s="1" t="s">
        <v>136</v>
      </c>
      <c r="D154" s="3">
        <v>7</v>
      </c>
      <c r="E154" s="4">
        <v>0.02</v>
      </c>
      <c r="F154" s="41">
        <f t="shared" si="4"/>
        <v>2.0000000000000002E-5</v>
      </c>
      <c r="G154" s="4">
        <v>4.0000000000000001E-3</v>
      </c>
      <c r="H154" s="41">
        <f t="shared" si="4"/>
        <v>3.9999999999999998E-6</v>
      </c>
      <c r="I154" s="16">
        <f t="shared" si="5"/>
        <v>1.6000000000000003E-5</v>
      </c>
    </row>
    <row r="155" spans="1:9" ht="20.399999999999999" x14ac:dyDescent="0.25">
      <c r="A155" s="26"/>
      <c r="B155" s="2" t="s">
        <v>153</v>
      </c>
      <c r="C155" s="1" t="s">
        <v>152</v>
      </c>
      <c r="D155" s="3">
        <v>7</v>
      </c>
      <c r="E155" s="4">
        <v>0.05</v>
      </c>
      <c r="F155" s="41">
        <f t="shared" si="4"/>
        <v>5.0000000000000002E-5</v>
      </c>
      <c r="G155" s="4">
        <v>3.3000000000000002E-2</v>
      </c>
      <c r="H155" s="41">
        <f t="shared" si="4"/>
        <v>3.3000000000000003E-5</v>
      </c>
      <c r="I155" s="16">
        <f t="shared" si="5"/>
        <v>1.7E-5</v>
      </c>
    </row>
    <row r="156" spans="1:9" ht="20.399999999999999" x14ac:dyDescent="0.25">
      <c r="A156" s="26"/>
      <c r="B156" s="2" t="s">
        <v>155</v>
      </c>
      <c r="C156" s="1" t="s">
        <v>154</v>
      </c>
      <c r="D156" s="3">
        <v>7</v>
      </c>
      <c r="E156" s="4">
        <v>0.02</v>
      </c>
      <c r="F156" s="41">
        <f t="shared" si="4"/>
        <v>2.0000000000000002E-5</v>
      </c>
      <c r="G156" s="4">
        <v>1.9E-2</v>
      </c>
      <c r="H156" s="41">
        <f t="shared" si="4"/>
        <v>1.9000000000000001E-5</v>
      </c>
      <c r="I156" s="16">
        <f t="shared" si="5"/>
        <v>1.0000000000000006E-6</v>
      </c>
    </row>
    <row r="157" spans="1:9" ht="26.4" x14ac:dyDescent="0.25">
      <c r="A157" s="26"/>
      <c r="B157" s="2" t="s">
        <v>158</v>
      </c>
      <c r="C157" s="1" t="s">
        <v>157</v>
      </c>
      <c r="D157" s="3">
        <v>7</v>
      </c>
      <c r="E157" s="4">
        <v>0</v>
      </c>
      <c r="F157" s="41">
        <f t="shared" si="4"/>
        <v>0</v>
      </c>
      <c r="G157" s="4">
        <v>0</v>
      </c>
      <c r="H157" s="41">
        <f t="shared" si="4"/>
        <v>0</v>
      </c>
      <c r="I157" s="16">
        <f t="shared" si="5"/>
        <v>0</v>
      </c>
    </row>
    <row r="158" spans="1:9" ht="20.399999999999999" x14ac:dyDescent="0.25">
      <c r="A158" s="26"/>
      <c r="B158" s="2" t="s">
        <v>149</v>
      </c>
      <c r="C158" s="1" t="s">
        <v>159</v>
      </c>
      <c r="D158" s="3">
        <v>7</v>
      </c>
      <c r="E158" s="4">
        <v>0</v>
      </c>
      <c r="F158" s="41">
        <f t="shared" si="4"/>
        <v>0</v>
      </c>
      <c r="G158" s="4">
        <v>0</v>
      </c>
      <c r="H158" s="41">
        <f t="shared" si="4"/>
        <v>0</v>
      </c>
      <c r="I158" s="16">
        <f t="shared" si="5"/>
        <v>0</v>
      </c>
    </row>
    <row r="159" spans="1:9" ht="20.399999999999999" x14ac:dyDescent="0.25">
      <c r="A159" s="26"/>
      <c r="B159" s="2" t="s">
        <v>166</v>
      </c>
      <c r="C159" s="1" t="s">
        <v>165</v>
      </c>
      <c r="D159" s="3">
        <v>7</v>
      </c>
      <c r="E159" s="4">
        <v>0</v>
      </c>
      <c r="F159" s="41">
        <f t="shared" si="4"/>
        <v>0</v>
      </c>
      <c r="G159" s="4">
        <v>0</v>
      </c>
      <c r="H159" s="41">
        <f t="shared" si="4"/>
        <v>0</v>
      </c>
      <c r="I159" s="16">
        <f t="shared" si="5"/>
        <v>0</v>
      </c>
    </row>
    <row r="160" spans="1:9" ht="20.399999999999999" x14ac:dyDescent="0.25">
      <c r="A160" s="26"/>
      <c r="B160" s="2" t="s">
        <v>170</v>
      </c>
      <c r="C160" s="1" t="s">
        <v>169</v>
      </c>
      <c r="D160" s="3">
        <v>7</v>
      </c>
      <c r="E160" s="4">
        <v>0</v>
      </c>
      <c r="F160" s="41">
        <f t="shared" si="4"/>
        <v>0</v>
      </c>
      <c r="G160" s="4">
        <v>0</v>
      </c>
      <c r="H160" s="41">
        <f t="shared" si="4"/>
        <v>0</v>
      </c>
      <c r="I160" s="16">
        <f t="shared" si="5"/>
        <v>0</v>
      </c>
    </row>
    <row r="161" spans="1:9" ht="20.399999999999999" x14ac:dyDescent="0.25">
      <c r="A161" s="26"/>
      <c r="B161" s="2" t="s">
        <v>162</v>
      </c>
      <c r="C161" s="1" t="s">
        <v>177</v>
      </c>
      <c r="D161" s="3">
        <v>7</v>
      </c>
      <c r="E161" s="4">
        <v>0.3</v>
      </c>
      <c r="F161" s="41">
        <f t="shared" si="4"/>
        <v>2.9999999999999997E-4</v>
      </c>
      <c r="G161" s="4">
        <v>0.25</v>
      </c>
      <c r="H161" s="41">
        <f t="shared" si="4"/>
        <v>2.5000000000000001E-4</v>
      </c>
      <c r="I161" s="16">
        <f t="shared" si="5"/>
        <v>4.9999999999999969E-5</v>
      </c>
    </row>
    <row r="162" spans="1:9" ht="20.399999999999999" x14ac:dyDescent="0.25">
      <c r="A162" s="26"/>
      <c r="B162" s="2" t="s">
        <v>186</v>
      </c>
      <c r="C162" s="1" t="s">
        <v>185</v>
      </c>
      <c r="D162" s="3">
        <v>7</v>
      </c>
      <c r="E162" s="4">
        <v>0</v>
      </c>
      <c r="F162" s="41">
        <f t="shared" si="4"/>
        <v>0</v>
      </c>
      <c r="G162" s="4">
        <v>0</v>
      </c>
      <c r="H162" s="41">
        <f t="shared" si="4"/>
        <v>0</v>
      </c>
      <c r="I162" s="16">
        <f t="shared" si="5"/>
        <v>0</v>
      </c>
    </row>
    <row r="163" spans="1:9" ht="20.399999999999999" x14ac:dyDescent="0.25">
      <c r="A163" s="26"/>
      <c r="B163" s="2" t="s">
        <v>188</v>
      </c>
      <c r="C163" s="1" t="s">
        <v>187</v>
      </c>
      <c r="D163" s="3">
        <v>7</v>
      </c>
      <c r="E163" s="4">
        <v>0</v>
      </c>
      <c r="F163" s="41">
        <f t="shared" si="4"/>
        <v>0</v>
      </c>
      <c r="G163" s="4">
        <v>0</v>
      </c>
      <c r="H163" s="41">
        <f t="shared" si="4"/>
        <v>0</v>
      </c>
      <c r="I163" s="16">
        <f t="shared" si="5"/>
        <v>0</v>
      </c>
    </row>
    <row r="164" spans="1:9" ht="20.399999999999999" x14ac:dyDescent="0.25">
      <c r="A164" s="26"/>
      <c r="B164" s="2" t="s">
        <v>163</v>
      </c>
      <c r="C164" s="1" t="s">
        <v>191</v>
      </c>
      <c r="D164" s="3">
        <v>7</v>
      </c>
      <c r="E164" s="4">
        <v>0</v>
      </c>
      <c r="F164" s="41">
        <f t="shared" si="4"/>
        <v>0</v>
      </c>
      <c r="G164" s="4">
        <v>0</v>
      </c>
      <c r="H164" s="41">
        <f t="shared" si="4"/>
        <v>0</v>
      </c>
      <c r="I164" s="16">
        <f t="shared" si="5"/>
        <v>0</v>
      </c>
    </row>
    <row r="165" spans="1:9" ht="20.399999999999999" x14ac:dyDescent="0.25">
      <c r="A165" s="26"/>
      <c r="B165" s="2" t="s">
        <v>193</v>
      </c>
      <c r="C165" s="1" t="s">
        <v>192</v>
      </c>
      <c r="D165" s="3">
        <v>7</v>
      </c>
      <c r="E165" s="4">
        <v>0</v>
      </c>
      <c r="F165" s="41">
        <f t="shared" si="4"/>
        <v>0</v>
      </c>
      <c r="G165" s="4">
        <v>0</v>
      </c>
      <c r="H165" s="41">
        <f t="shared" si="4"/>
        <v>0</v>
      </c>
      <c r="I165" s="16">
        <f t="shared" si="5"/>
        <v>0</v>
      </c>
    </row>
    <row r="166" spans="1:9" ht="20.399999999999999" x14ac:dyDescent="0.25">
      <c r="A166" s="31"/>
      <c r="B166" s="2" t="s">
        <v>197</v>
      </c>
      <c r="C166" s="1" t="s">
        <v>196</v>
      </c>
      <c r="D166" s="3">
        <v>7</v>
      </c>
      <c r="E166" s="4">
        <v>0</v>
      </c>
      <c r="F166" s="41">
        <f t="shared" si="4"/>
        <v>0</v>
      </c>
      <c r="G166" s="4">
        <v>0</v>
      </c>
      <c r="H166" s="41">
        <f t="shared" si="4"/>
        <v>0</v>
      </c>
      <c r="I166" s="16">
        <f t="shared" si="5"/>
        <v>0</v>
      </c>
    </row>
    <row r="167" spans="1:9" ht="20.399999999999999" x14ac:dyDescent="0.25">
      <c r="A167" s="31"/>
      <c r="B167" s="2" t="s">
        <v>201</v>
      </c>
      <c r="C167" s="1" t="s">
        <v>200</v>
      </c>
      <c r="D167" s="3">
        <v>7</v>
      </c>
      <c r="E167" s="4">
        <v>0.1</v>
      </c>
      <c r="F167" s="41">
        <f t="shared" si="4"/>
        <v>1E-4</v>
      </c>
      <c r="G167" s="4">
        <v>0.20799999999999999</v>
      </c>
      <c r="H167" s="41">
        <f t="shared" si="4"/>
        <v>2.0799999999999999E-4</v>
      </c>
      <c r="I167" s="16">
        <f t="shared" si="5"/>
        <v>-1.0799999999999998E-4</v>
      </c>
    </row>
    <row r="168" spans="1:9" ht="25.05" customHeight="1" x14ac:dyDescent="0.25">
      <c r="A168" s="26"/>
      <c r="B168" s="2" t="s">
        <v>205</v>
      </c>
      <c r="C168" s="1" t="s">
        <v>204</v>
      </c>
      <c r="D168" s="3">
        <v>7</v>
      </c>
      <c r="E168" s="4">
        <v>0</v>
      </c>
      <c r="F168" s="41">
        <f t="shared" si="4"/>
        <v>0</v>
      </c>
      <c r="G168" s="4">
        <v>0</v>
      </c>
      <c r="H168" s="41">
        <f t="shared" si="4"/>
        <v>0</v>
      </c>
      <c r="I168" s="16">
        <f t="shared" si="5"/>
        <v>0</v>
      </c>
    </row>
    <row r="169" spans="1:9" ht="20.399999999999999" x14ac:dyDescent="0.25">
      <c r="A169" s="26"/>
      <c r="B169" s="2" t="s">
        <v>207</v>
      </c>
      <c r="C169" s="1" t="s">
        <v>206</v>
      </c>
      <c r="D169" s="3">
        <v>7</v>
      </c>
      <c r="E169" s="4">
        <v>0</v>
      </c>
      <c r="F169" s="41">
        <f t="shared" si="4"/>
        <v>0</v>
      </c>
      <c r="G169" s="4">
        <v>0</v>
      </c>
      <c r="H169" s="41">
        <f t="shared" si="4"/>
        <v>0</v>
      </c>
      <c r="I169" s="16">
        <f t="shared" si="5"/>
        <v>0</v>
      </c>
    </row>
    <row r="170" spans="1:9" ht="26.4" x14ac:dyDescent="0.25">
      <c r="A170" s="26"/>
      <c r="B170" s="2" t="s">
        <v>209</v>
      </c>
      <c r="C170" s="1" t="s">
        <v>208</v>
      </c>
      <c r="D170" s="3">
        <v>7</v>
      </c>
      <c r="E170" s="4">
        <v>0</v>
      </c>
      <c r="F170" s="41">
        <f t="shared" si="4"/>
        <v>0</v>
      </c>
      <c r="G170" s="4">
        <v>0</v>
      </c>
      <c r="H170" s="41">
        <f t="shared" si="4"/>
        <v>0</v>
      </c>
      <c r="I170" s="16">
        <f t="shared" si="5"/>
        <v>0</v>
      </c>
    </row>
    <row r="171" spans="1:9" ht="26.4" x14ac:dyDescent="0.25">
      <c r="A171" s="26"/>
      <c r="B171" s="2" t="s">
        <v>213</v>
      </c>
      <c r="C171" s="1" t="s">
        <v>212</v>
      </c>
      <c r="D171" s="3">
        <v>7</v>
      </c>
      <c r="E171" s="4">
        <v>0</v>
      </c>
      <c r="F171" s="41">
        <f t="shared" si="4"/>
        <v>0</v>
      </c>
      <c r="G171" s="4">
        <v>0</v>
      </c>
      <c r="H171" s="41">
        <f t="shared" si="4"/>
        <v>0</v>
      </c>
      <c r="I171" s="16">
        <f t="shared" si="5"/>
        <v>0</v>
      </c>
    </row>
    <row r="172" spans="1:9" ht="20.399999999999999" x14ac:dyDescent="0.25">
      <c r="A172" s="26"/>
      <c r="B172" s="2" t="s">
        <v>218</v>
      </c>
      <c r="C172" s="1" t="s">
        <v>217</v>
      </c>
      <c r="D172" s="3">
        <v>7</v>
      </c>
      <c r="E172" s="4">
        <v>0</v>
      </c>
      <c r="F172" s="41">
        <f t="shared" si="4"/>
        <v>0</v>
      </c>
      <c r="G172" s="4">
        <v>0</v>
      </c>
      <c r="H172" s="41">
        <f t="shared" si="4"/>
        <v>0</v>
      </c>
      <c r="I172" s="16">
        <f t="shared" si="5"/>
        <v>0</v>
      </c>
    </row>
    <row r="173" spans="1:9" ht="20.399999999999999" x14ac:dyDescent="0.25">
      <c r="A173" s="26"/>
      <c r="B173" s="2" t="s">
        <v>219</v>
      </c>
      <c r="C173" s="19"/>
      <c r="D173" s="3">
        <v>7</v>
      </c>
      <c r="E173" s="4">
        <v>0</v>
      </c>
      <c r="F173" s="41">
        <f t="shared" si="4"/>
        <v>0</v>
      </c>
      <c r="G173" s="4">
        <v>3.0000000000000001E-3</v>
      </c>
      <c r="H173" s="41">
        <f t="shared" si="4"/>
        <v>3.0000000000000001E-6</v>
      </c>
      <c r="I173" s="16">
        <f t="shared" si="5"/>
        <v>-3.0000000000000001E-6</v>
      </c>
    </row>
    <row r="174" spans="1:9" ht="20.399999999999999" x14ac:dyDescent="0.25">
      <c r="A174" s="26"/>
      <c r="B174" s="2" t="s">
        <v>221</v>
      </c>
      <c r="C174" s="1" t="s">
        <v>220</v>
      </c>
      <c r="D174" s="3">
        <v>7</v>
      </c>
      <c r="E174" s="4">
        <v>0</v>
      </c>
      <c r="F174" s="41">
        <f t="shared" si="4"/>
        <v>0</v>
      </c>
      <c r="G174" s="4">
        <v>0</v>
      </c>
      <c r="H174" s="41">
        <f t="shared" si="4"/>
        <v>0</v>
      </c>
      <c r="I174" s="16">
        <f t="shared" si="5"/>
        <v>0</v>
      </c>
    </row>
    <row r="175" spans="1:9" ht="20.399999999999999" x14ac:dyDescent="0.25">
      <c r="A175" s="26"/>
      <c r="B175" s="2" t="s">
        <v>223</v>
      </c>
      <c r="C175" s="1" t="s">
        <v>222</v>
      </c>
      <c r="D175" s="3">
        <v>7</v>
      </c>
      <c r="E175" s="4">
        <v>0.12</v>
      </c>
      <c r="F175" s="41">
        <f t="shared" si="4"/>
        <v>1.1999999999999999E-4</v>
      </c>
      <c r="G175" s="4">
        <v>0</v>
      </c>
      <c r="H175" s="41">
        <f t="shared" si="4"/>
        <v>0</v>
      </c>
      <c r="I175" s="16">
        <f t="shared" si="5"/>
        <v>1.1999999999999999E-4</v>
      </c>
    </row>
    <row r="176" spans="1:9" ht="20.399999999999999" x14ac:dyDescent="0.25">
      <c r="A176" s="26"/>
      <c r="B176" s="2" t="s">
        <v>227</v>
      </c>
      <c r="C176" s="1" t="s">
        <v>226</v>
      </c>
      <c r="D176" s="3">
        <v>7</v>
      </c>
      <c r="E176" s="4">
        <v>0.3</v>
      </c>
      <c r="F176" s="41">
        <f t="shared" si="4"/>
        <v>2.9999999999999997E-4</v>
      </c>
      <c r="G176" s="4">
        <v>0</v>
      </c>
      <c r="H176" s="41">
        <f t="shared" si="4"/>
        <v>0</v>
      </c>
      <c r="I176" s="16">
        <f t="shared" si="5"/>
        <v>2.9999999999999997E-4</v>
      </c>
    </row>
    <row r="177" spans="1:9" ht="40.799999999999997" x14ac:dyDescent="0.25">
      <c r="A177" s="26"/>
      <c r="B177" s="2" t="s">
        <v>237</v>
      </c>
      <c r="C177" s="1" t="s">
        <v>236</v>
      </c>
      <c r="D177" s="3">
        <v>7</v>
      </c>
      <c r="E177" s="4">
        <v>0.108</v>
      </c>
      <c r="F177" s="41">
        <f t="shared" si="4"/>
        <v>1.08E-4</v>
      </c>
      <c r="G177" s="4">
        <v>0</v>
      </c>
      <c r="H177" s="41">
        <f t="shared" si="4"/>
        <v>0</v>
      </c>
      <c r="I177" s="16">
        <f t="shared" si="5"/>
        <v>1.08E-4</v>
      </c>
    </row>
    <row r="178" spans="1:9" ht="20.399999999999999" x14ac:dyDescent="0.25">
      <c r="A178" s="26"/>
      <c r="B178" s="2" t="s">
        <v>241</v>
      </c>
      <c r="C178" s="1" t="s">
        <v>240</v>
      </c>
      <c r="D178" s="3">
        <v>7</v>
      </c>
      <c r="E178" s="4">
        <v>0.02</v>
      </c>
      <c r="F178" s="41">
        <f t="shared" si="4"/>
        <v>2.0000000000000002E-5</v>
      </c>
      <c r="G178" s="4">
        <v>6.6000000000000003E-2</v>
      </c>
      <c r="H178" s="41">
        <f t="shared" si="4"/>
        <v>6.6000000000000005E-5</v>
      </c>
      <c r="I178" s="16">
        <f t="shared" si="5"/>
        <v>-4.6000000000000007E-5</v>
      </c>
    </row>
    <row r="179" spans="1:9" ht="20.399999999999999" x14ac:dyDescent="0.25">
      <c r="A179" s="26"/>
      <c r="B179" s="2" t="s">
        <v>311</v>
      </c>
      <c r="C179" s="1" t="s">
        <v>245</v>
      </c>
      <c r="D179" s="3">
        <v>7</v>
      </c>
      <c r="E179" s="4">
        <v>0.5</v>
      </c>
      <c r="F179" s="41">
        <f t="shared" si="4"/>
        <v>5.0000000000000001E-4</v>
      </c>
      <c r="G179" s="4">
        <v>0</v>
      </c>
      <c r="H179" s="41">
        <f t="shared" si="4"/>
        <v>0</v>
      </c>
      <c r="I179" s="16">
        <f t="shared" si="5"/>
        <v>5.0000000000000001E-4</v>
      </c>
    </row>
    <row r="180" spans="1:9" ht="30.6" x14ac:dyDescent="0.25">
      <c r="A180" s="26"/>
      <c r="B180" s="2" t="s">
        <v>248</v>
      </c>
      <c r="C180" s="1" t="s">
        <v>247</v>
      </c>
      <c r="D180" s="3">
        <v>7</v>
      </c>
      <c r="E180" s="4">
        <v>0.67</v>
      </c>
      <c r="F180" s="41">
        <f t="shared" si="4"/>
        <v>6.7000000000000002E-4</v>
      </c>
      <c r="G180" s="4">
        <v>0.02</v>
      </c>
      <c r="H180" s="41">
        <f t="shared" si="4"/>
        <v>2.0000000000000002E-5</v>
      </c>
      <c r="I180" s="16">
        <f t="shared" si="5"/>
        <v>6.4999999999999997E-4</v>
      </c>
    </row>
    <row r="181" spans="1:9" ht="26.4" x14ac:dyDescent="0.25">
      <c r="A181" s="31"/>
      <c r="B181" s="2" t="s">
        <v>312</v>
      </c>
      <c r="C181" s="1" t="s">
        <v>294</v>
      </c>
      <c r="D181" s="3">
        <v>7</v>
      </c>
      <c r="E181" s="4">
        <v>5.1999999999999998E-2</v>
      </c>
      <c r="F181" s="41">
        <f t="shared" si="4"/>
        <v>5.1999999999999997E-5</v>
      </c>
      <c r="G181" s="4">
        <v>5.1999999999999998E-2</v>
      </c>
      <c r="H181" s="41">
        <f t="shared" si="4"/>
        <v>5.1999999999999997E-5</v>
      </c>
      <c r="I181" s="16">
        <f t="shared" si="5"/>
        <v>0</v>
      </c>
    </row>
    <row r="182" spans="1:9" ht="20.399999999999999" x14ac:dyDescent="0.25">
      <c r="A182" s="26"/>
      <c r="B182" s="2" t="s">
        <v>253</v>
      </c>
      <c r="C182" s="1" t="s">
        <v>252</v>
      </c>
      <c r="D182" s="3">
        <v>7</v>
      </c>
      <c r="E182" s="4">
        <v>0.05</v>
      </c>
      <c r="F182" s="41">
        <f t="shared" si="4"/>
        <v>5.0000000000000002E-5</v>
      </c>
      <c r="G182" s="4">
        <v>8.6999999999999994E-2</v>
      </c>
      <c r="H182" s="41">
        <f t="shared" si="4"/>
        <v>8.7000000000000001E-5</v>
      </c>
      <c r="I182" s="16">
        <f t="shared" si="5"/>
        <v>-3.6999999999999998E-5</v>
      </c>
    </row>
    <row r="183" spans="1:9" ht="20.399999999999999" x14ac:dyDescent="0.25">
      <c r="A183" s="26"/>
      <c r="B183" s="2" t="s">
        <v>313</v>
      </c>
      <c r="C183" s="1" t="s">
        <v>295</v>
      </c>
      <c r="D183" s="3">
        <v>7</v>
      </c>
      <c r="E183" s="4">
        <v>0.06</v>
      </c>
      <c r="F183" s="41">
        <f t="shared" si="4"/>
        <v>5.9999999999999995E-5</v>
      </c>
      <c r="G183" s="4">
        <v>0</v>
      </c>
      <c r="H183" s="41">
        <f t="shared" si="4"/>
        <v>0</v>
      </c>
      <c r="I183" s="16">
        <f t="shared" si="5"/>
        <v>5.9999999999999995E-5</v>
      </c>
    </row>
    <row r="184" spans="1:9" ht="20.399999999999999" x14ac:dyDescent="0.25">
      <c r="A184" s="26"/>
      <c r="B184" s="2" t="s">
        <v>313</v>
      </c>
      <c r="C184" s="19"/>
      <c r="D184" s="3">
        <v>7</v>
      </c>
      <c r="E184" s="4">
        <v>0.05</v>
      </c>
      <c r="F184" s="41">
        <f t="shared" si="4"/>
        <v>5.0000000000000002E-5</v>
      </c>
      <c r="G184" s="4">
        <v>3.0000000000000001E-3</v>
      </c>
      <c r="H184" s="41">
        <f t="shared" si="4"/>
        <v>3.0000000000000001E-6</v>
      </c>
      <c r="I184" s="16">
        <f t="shared" si="5"/>
        <v>4.7000000000000004E-5</v>
      </c>
    </row>
    <row r="185" spans="1:9" ht="20.399999999999999" x14ac:dyDescent="0.25">
      <c r="A185" s="26"/>
      <c r="B185" s="20" t="s">
        <v>314</v>
      </c>
      <c r="C185" s="21" t="s">
        <v>298</v>
      </c>
      <c r="D185" s="3">
        <v>7</v>
      </c>
      <c r="E185" s="4">
        <v>0.1</v>
      </c>
      <c r="F185" s="41">
        <f t="shared" si="4"/>
        <v>1E-4</v>
      </c>
      <c r="G185" s="4">
        <v>0</v>
      </c>
      <c r="H185" s="41">
        <f t="shared" si="4"/>
        <v>0</v>
      </c>
      <c r="I185" s="16">
        <f t="shared" si="5"/>
        <v>1E-4</v>
      </c>
    </row>
    <row r="186" spans="1:9" ht="26.4" x14ac:dyDescent="0.25">
      <c r="A186" s="26"/>
      <c r="B186" s="20" t="s">
        <v>315</v>
      </c>
      <c r="C186" s="22" t="s">
        <v>299</v>
      </c>
      <c r="D186" s="3">
        <v>7</v>
      </c>
      <c r="E186" s="4">
        <v>0</v>
      </c>
      <c r="F186" s="41">
        <f t="shared" si="4"/>
        <v>0</v>
      </c>
      <c r="G186" s="4">
        <v>0</v>
      </c>
      <c r="H186" s="41">
        <f t="shared" si="4"/>
        <v>0</v>
      </c>
      <c r="I186" s="16">
        <f t="shared" si="5"/>
        <v>0</v>
      </c>
    </row>
    <row r="187" spans="1:9" ht="31.95" customHeight="1" x14ac:dyDescent="0.25">
      <c r="A187" s="26"/>
      <c r="B187" s="36" t="s">
        <v>319</v>
      </c>
      <c r="C187" s="37" t="s">
        <v>320</v>
      </c>
      <c r="D187" s="3">
        <v>7</v>
      </c>
      <c r="E187" s="4">
        <v>0.03</v>
      </c>
      <c r="F187" s="41">
        <f t="shared" si="4"/>
        <v>2.9999999999999997E-5</v>
      </c>
      <c r="G187" s="4">
        <v>4.8000000000000001E-2</v>
      </c>
      <c r="H187" s="41">
        <f t="shared" si="4"/>
        <v>4.8000000000000001E-5</v>
      </c>
      <c r="I187" s="16">
        <f t="shared" si="5"/>
        <v>-1.8000000000000004E-5</v>
      </c>
    </row>
    <row r="188" spans="1:9" ht="31.95" customHeight="1" x14ac:dyDescent="0.25">
      <c r="A188" s="26"/>
      <c r="B188" s="35" t="s">
        <v>142</v>
      </c>
      <c r="C188" s="37" t="s">
        <v>321</v>
      </c>
      <c r="D188" s="3">
        <v>7</v>
      </c>
      <c r="E188" s="4">
        <v>0.4</v>
      </c>
      <c r="F188" s="41">
        <f t="shared" si="4"/>
        <v>4.0000000000000002E-4</v>
      </c>
      <c r="G188" s="4">
        <v>0.105</v>
      </c>
      <c r="H188" s="41">
        <f t="shared" si="4"/>
        <v>1.0499999999999999E-4</v>
      </c>
      <c r="I188" s="16">
        <f t="shared" si="5"/>
        <v>2.9500000000000001E-4</v>
      </c>
    </row>
    <row r="189" spans="1:9" ht="26.4" x14ac:dyDescent="0.25">
      <c r="A189" s="26"/>
      <c r="B189" s="2" t="s">
        <v>257</v>
      </c>
      <c r="C189" s="23" t="s">
        <v>256</v>
      </c>
      <c r="D189" s="3">
        <v>8</v>
      </c>
      <c r="E189" s="4">
        <v>36.243000000000002</v>
      </c>
      <c r="F189" s="41">
        <f t="shared" si="4"/>
        <v>3.6243000000000004E-2</v>
      </c>
      <c r="G189" s="4">
        <v>10</v>
      </c>
      <c r="H189" s="41">
        <f t="shared" si="4"/>
        <v>0.01</v>
      </c>
      <c r="I189" s="16">
        <f t="shared" si="5"/>
        <v>2.6243000000000002E-2</v>
      </c>
    </row>
    <row r="190" spans="1:9" x14ac:dyDescent="0.25">
      <c r="A190" s="26"/>
      <c r="B190" s="17" t="s">
        <v>258</v>
      </c>
      <c r="C190" s="24"/>
      <c r="D190" s="25">
        <v>8</v>
      </c>
      <c r="E190" s="4">
        <v>124.75700000000001</v>
      </c>
      <c r="F190" s="41">
        <f t="shared" si="4"/>
        <v>0.12475700000000001</v>
      </c>
      <c r="G190" s="4">
        <v>32.784999999999997</v>
      </c>
      <c r="H190" s="41">
        <f t="shared" si="4"/>
        <v>3.2784999999999995E-2</v>
      </c>
      <c r="I190" s="16">
        <f t="shared" si="5"/>
        <v>9.1972000000000012E-2</v>
      </c>
    </row>
    <row r="191" spans="1:9" ht="14.4" x14ac:dyDescent="0.3">
      <c r="A191" s="26"/>
      <c r="B191" s="39" t="s">
        <v>316</v>
      </c>
      <c r="C191" s="32"/>
      <c r="D191" s="32"/>
      <c r="E191" s="46">
        <f>SUM(E15:E190)</f>
        <v>10419.471000000005</v>
      </c>
      <c r="F191" s="46">
        <f>SUM(F15:F190)</f>
        <v>10.419471000000003</v>
      </c>
      <c r="G191" s="46">
        <f>SUM(G15:G190)</f>
        <v>9374.7669999999962</v>
      </c>
      <c r="H191" s="46">
        <f>SUM(H15:H190)</f>
        <v>9.3747669999999967</v>
      </c>
      <c r="I191" s="38">
        <f>SUM(I15:I190)</f>
        <v>1.0447040000000001</v>
      </c>
    </row>
    <row r="194" spans="1:7" x14ac:dyDescent="0.25">
      <c r="A194" s="28" t="s">
        <v>328</v>
      </c>
      <c r="F194" s="28" t="s">
        <v>329</v>
      </c>
      <c r="G194" s="28"/>
    </row>
  </sheetData>
  <mergeCells count="16">
    <mergeCell ref="A5:H5"/>
    <mergeCell ref="C12:C13"/>
    <mergeCell ref="F12:F13"/>
    <mergeCell ref="H12:H13"/>
    <mergeCell ref="D12:D13"/>
    <mergeCell ref="A6:H6"/>
    <mergeCell ref="A7:H7"/>
    <mergeCell ref="A8:H8"/>
    <mergeCell ref="A9:H9"/>
    <mergeCell ref="A10:H10"/>
    <mergeCell ref="E12:E13"/>
    <mergeCell ref="G12:G13"/>
    <mergeCell ref="C18:C21"/>
    <mergeCell ref="A12:A13"/>
    <mergeCell ref="B12:B13"/>
    <mergeCell ref="I12:I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2021-10-08T10:35:05Z</cp:lastPrinted>
  <dcterms:created xsi:type="dcterms:W3CDTF">2020-02-05T13:06:01Z</dcterms:created>
  <dcterms:modified xsi:type="dcterms:W3CDTF">2021-10-08T10:38:54Z</dcterms:modified>
</cp:coreProperties>
</file>