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G189" i="1"/>
  <c r="I189"/>
  <c r="J189" s="1"/>
  <c r="I188"/>
  <c r="G188"/>
  <c r="I34"/>
  <c r="G34"/>
  <c r="J34" s="1"/>
  <c r="G35"/>
  <c r="I35"/>
  <c r="J35" s="1"/>
  <c r="G36"/>
  <c r="I36"/>
  <c r="J36" s="1"/>
  <c r="G192"/>
  <c r="G191"/>
  <c r="I95"/>
  <c r="G95"/>
  <c r="I70"/>
  <c r="G70"/>
  <c r="J70" s="1"/>
  <c r="G71"/>
  <c r="I71"/>
  <c r="G72"/>
  <c r="I72"/>
  <c r="J72" s="1"/>
  <c r="G73"/>
  <c r="I73"/>
  <c r="J73" s="1"/>
  <c r="G74"/>
  <c r="I74"/>
  <c r="J74" s="1"/>
  <c r="G75"/>
  <c r="I75"/>
  <c r="G76"/>
  <c r="I76"/>
  <c r="G77"/>
  <c r="I77"/>
  <c r="G78"/>
  <c r="I78"/>
  <c r="G79"/>
  <c r="I79"/>
  <c r="I192"/>
  <c r="J192" s="1"/>
  <c r="I191"/>
  <c r="I190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4"/>
  <c r="I93"/>
  <c r="I92"/>
  <c r="I91"/>
  <c r="I90"/>
  <c r="I89"/>
  <c r="I88"/>
  <c r="I87"/>
  <c r="I86"/>
  <c r="I85"/>
  <c r="I84"/>
  <c r="I83"/>
  <c r="I82"/>
  <c r="I81"/>
  <c r="I8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G190"/>
  <c r="J190" s="1"/>
  <c r="G187"/>
  <c r="G186"/>
  <c r="J186" s="1"/>
  <c r="G185"/>
  <c r="G184"/>
  <c r="J184" s="1"/>
  <c r="G183"/>
  <c r="G182"/>
  <c r="J182" s="1"/>
  <c r="G181"/>
  <c r="G180"/>
  <c r="J180" s="1"/>
  <c r="G179"/>
  <c r="G178"/>
  <c r="J178" s="1"/>
  <c r="G177"/>
  <c r="G176"/>
  <c r="J176" s="1"/>
  <c r="G175"/>
  <c r="G174"/>
  <c r="J174" s="1"/>
  <c r="G173"/>
  <c r="G172"/>
  <c r="J172" s="1"/>
  <c r="G171"/>
  <c r="G170"/>
  <c r="J170" s="1"/>
  <c r="G169"/>
  <c r="G168"/>
  <c r="J168" s="1"/>
  <c r="G167"/>
  <c r="G166"/>
  <c r="J166" s="1"/>
  <c r="G165"/>
  <c r="G164"/>
  <c r="J164" s="1"/>
  <c r="G163"/>
  <c r="G162"/>
  <c r="J162" s="1"/>
  <c r="G161"/>
  <c r="G160"/>
  <c r="J160" s="1"/>
  <c r="G159"/>
  <c r="G158"/>
  <c r="J158" s="1"/>
  <c r="G157"/>
  <c r="G156"/>
  <c r="J156" s="1"/>
  <c r="G155"/>
  <c r="G154"/>
  <c r="J154" s="1"/>
  <c r="G153"/>
  <c r="G152"/>
  <c r="J152" s="1"/>
  <c r="G151"/>
  <c r="G150"/>
  <c r="J150" s="1"/>
  <c r="G149"/>
  <c r="G148"/>
  <c r="J148" s="1"/>
  <c r="G147"/>
  <c r="G146"/>
  <c r="J146" s="1"/>
  <c r="G145"/>
  <c r="G144"/>
  <c r="J144" s="1"/>
  <c r="G143"/>
  <c r="G142"/>
  <c r="J142" s="1"/>
  <c r="G141"/>
  <c r="G140"/>
  <c r="J140" s="1"/>
  <c r="G139"/>
  <c r="G138"/>
  <c r="J138" s="1"/>
  <c r="G137"/>
  <c r="G136"/>
  <c r="J136" s="1"/>
  <c r="G135"/>
  <c r="G134"/>
  <c r="J134" s="1"/>
  <c r="G133"/>
  <c r="G132"/>
  <c r="J132" s="1"/>
  <c r="G131"/>
  <c r="G130"/>
  <c r="J130" s="1"/>
  <c r="G129"/>
  <c r="G128"/>
  <c r="J128" s="1"/>
  <c r="G127"/>
  <c r="G126"/>
  <c r="J126" s="1"/>
  <c r="G125"/>
  <c r="G124"/>
  <c r="J124" s="1"/>
  <c r="G123"/>
  <c r="G122"/>
  <c r="J122" s="1"/>
  <c r="G121"/>
  <c r="G120"/>
  <c r="J120" s="1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J100" s="1"/>
  <c r="G99"/>
  <c r="G98"/>
  <c r="J98" s="1"/>
  <c r="G97"/>
  <c r="G96"/>
  <c r="J96" s="1"/>
  <c r="G94"/>
  <c r="G93"/>
  <c r="J93" s="1"/>
  <c r="G92"/>
  <c r="G91"/>
  <c r="J91" s="1"/>
  <c r="G90"/>
  <c r="G89"/>
  <c r="J89" s="1"/>
  <c r="G88"/>
  <c r="G87"/>
  <c r="J87" s="1"/>
  <c r="G86"/>
  <c r="G85"/>
  <c r="J85" s="1"/>
  <c r="G84"/>
  <c r="G83"/>
  <c r="J83" s="1"/>
  <c r="G82"/>
  <c r="G81"/>
  <c r="J81" s="1"/>
  <c r="G80"/>
  <c r="G69"/>
  <c r="J69" s="1"/>
  <c r="G68"/>
  <c r="G67"/>
  <c r="J67" s="1"/>
  <c r="G66"/>
  <c r="G65"/>
  <c r="J65" s="1"/>
  <c r="G64"/>
  <c r="G63"/>
  <c r="J63" s="1"/>
  <c r="G62"/>
  <c r="G61"/>
  <c r="J61" s="1"/>
  <c r="G60"/>
  <c r="G59"/>
  <c r="J59" s="1"/>
  <c r="G58"/>
  <c r="G57"/>
  <c r="J57" s="1"/>
  <c r="G56"/>
  <c r="G55"/>
  <c r="J55" s="1"/>
  <c r="G54"/>
  <c r="G53"/>
  <c r="J53" s="1"/>
  <c r="G52"/>
  <c r="G51"/>
  <c r="J51" s="1"/>
  <c r="G50"/>
  <c r="G49"/>
  <c r="J49" s="1"/>
  <c r="G48"/>
  <c r="G47"/>
  <c r="J47" s="1"/>
  <c r="G46"/>
  <c r="G45"/>
  <c r="J45" s="1"/>
  <c r="G44"/>
  <c r="G43"/>
  <c r="J43" s="1"/>
  <c r="G42"/>
  <c r="G41"/>
  <c r="J41" s="1"/>
  <c r="G40"/>
  <c r="G39"/>
  <c r="J39" s="1"/>
  <c r="G38"/>
  <c r="G37"/>
  <c r="J37" s="1"/>
  <c r="G33"/>
  <c r="G32"/>
  <c r="J32" s="1"/>
  <c r="G31"/>
  <c r="G30"/>
  <c r="J30" s="1"/>
  <c r="G29"/>
  <c r="G28"/>
  <c r="J28" s="1"/>
  <c r="G27"/>
  <c r="G26"/>
  <c r="J26" s="1"/>
  <c r="G25"/>
  <c r="G24"/>
  <c r="J24" s="1"/>
  <c r="G23"/>
  <c r="G22"/>
  <c r="J22" s="1"/>
  <c r="G21"/>
  <c r="G20"/>
  <c r="J20" s="1"/>
  <c r="G19"/>
  <c r="G18"/>
  <c r="J18" s="1"/>
  <c r="G17"/>
  <c r="G16"/>
  <c r="J16" s="1"/>
  <c r="G15"/>
  <c r="H193"/>
  <c r="F193"/>
  <c r="J191" l="1"/>
  <c r="J188"/>
  <c r="J15"/>
  <c r="J17"/>
  <c r="J19"/>
  <c r="J21"/>
  <c r="J23"/>
  <c r="J25"/>
  <c r="J27"/>
  <c r="J29"/>
  <c r="J31"/>
  <c r="J33"/>
  <c r="J38"/>
  <c r="J40"/>
  <c r="J42"/>
  <c r="J44"/>
  <c r="J46"/>
  <c r="J48"/>
  <c r="J50"/>
  <c r="J52"/>
  <c r="J54"/>
  <c r="J56"/>
  <c r="J58"/>
  <c r="J60"/>
  <c r="J62"/>
  <c r="J64"/>
  <c r="J66"/>
  <c r="J68"/>
  <c r="J80"/>
  <c r="J82"/>
  <c r="J84"/>
  <c r="J86"/>
  <c r="J88"/>
  <c r="J90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76"/>
  <c r="J92"/>
  <c r="J94"/>
  <c r="J97"/>
  <c r="J99"/>
  <c r="J101"/>
  <c r="J102"/>
  <c r="J104"/>
  <c r="J106"/>
  <c r="J108"/>
  <c r="J110"/>
  <c r="J112"/>
  <c r="J114"/>
  <c r="J116"/>
  <c r="J118"/>
  <c r="J95"/>
  <c r="J157"/>
  <c r="J159"/>
  <c r="J161"/>
  <c r="J163"/>
  <c r="J165"/>
  <c r="J167"/>
  <c r="J169"/>
  <c r="J171"/>
  <c r="J173"/>
  <c r="J175"/>
  <c r="J177"/>
  <c r="J179"/>
  <c r="J181"/>
  <c r="J183"/>
  <c r="J185"/>
  <c r="J187"/>
  <c r="J78"/>
  <c r="J77"/>
  <c r="J79"/>
  <c r="J75"/>
  <c r="J71"/>
  <c r="I193"/>
  <c r="G193"/>
  <c r="J193" l="1"/>
</calcChain>
</file>

<file path=xl/sharedStrings.xml><?xml version="1.0" encoding="utf-8"?>
<sst xmlns="http://schemas.openxmlformats.org/spreadsheetml/2006/main" count="481" uniqueCount="340">
  <si>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</si>
  <si>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</si>
  <si>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</si>
  <si>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</si>
  <si>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</si>
  <si>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</si>
  <si>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</si>
  <si>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</si>
  <si>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</si>
  <si>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</si>
  <si>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</si>
  <si>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</si>
  <si>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</si>
  <si>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</si>
  <si>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</si>
  <si>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</si>
  <si>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</si>
  <si>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</si>
  <si>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</si>
  <si>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</si>
  <si>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</si>
  <si>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</si>
  <si>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</si>
  <si>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</si>
  <si>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</si>
  <si>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</si>
  <si>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</si>
  <si>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</si>
  <si>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</si>
  <si>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</si>
  <si>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</si>
  <si>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</si>
  <si>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</si>
  <si>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</si>
  <si>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</si>
  <si>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</si>
  <si>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</si>
  <si>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</si>
  <si>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</si>
  <si>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</si>
  <si>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</si>
  <si>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</si>
  <si>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</si>
  <si>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</si>
  <si>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</si>
  <si>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</si>
  <si>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</si>
  <si>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</si>
  <si>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</si>
  <si>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</si>
  <si>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</si>
  <si>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</si>
  <si>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</si>
  <si>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</si>
  <si>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</si>
  <si>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</si>
  <si>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</si>
  <si>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</si>
  <si>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</si>
  <si>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</si>
  <si>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</si>
  <si>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</si>
  <si>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</si>
  <si>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</si>
  <si>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</si>
  <si>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</si>
  <si>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</si>
  <si>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</si>
  <si>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</si>
  <si>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</si>
  <si>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</si>
  <si>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</si>
  <si>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</si>
  <si>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</si>
  <si>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</si>
  <si>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</si>
  <si>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</si>
  <si>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</si>
  <si>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</si>
  <si>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</si>
  <si>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</si>
  <si>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</si>
  <si>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</si>
  <si>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</si>
  <si>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</si>
  <si>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</si>
  <si>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</si>
  <si>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</si>
  <si>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</si>
  <si>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</si>
  <si>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</si>
  <si>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</si>
  <si>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</si>
  <si>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</si>
  <si>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</si>
  <si>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</si>
  <si>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</si>
  <si>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</si>
  <si>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</si>
  <si>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</si>
  <si>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</si>
  <si>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</si>
  <si>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</si>
  <si>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</si>
  <si>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</si>
  <si>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</si>
  <si>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</si>
  <si>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</si>
  <si>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</si>
  <si>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</si>
  <si>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</si>
  <si>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</si>
  <si>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</si>
  <si>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</si>
  <si>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</si>
  <si>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</si>
  <si>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</si>
  <si>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</si>
  <si>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</si>
  <si>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</si>
  <si>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</si>
  <si>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</si>
  <si>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</si>
  <si>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</si>
  <si>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</si>
  <si>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</si>
  <si>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</si>
  <si>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</si>
  <si>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</si>
  <si>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</si>
  <si>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</si>
  <si>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</si>
  <si>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</si>
  <si>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</si>
  <si>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</si>
  <si>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</si>
  <si>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</si>
  <si>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</si>
  <si>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</si>
  <si>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</si>
  <si>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</si>
  <si>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</si>
  <si>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</si>
  <si>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</si>
  <si>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</si>
  <si>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</si>
  <si>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</si>
  <si>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</si>
  <si>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</si>
  <si>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</si>
  <si>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</si>
  <si>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</si>
  <si>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</si>
  <si>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</si>
  <si>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</si>
  <si>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</si>
  <si>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</si>
  <si>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</si>
  <si>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</si>
  <si>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</si>
  <si>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</si>
  <si>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</si>
  <si>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</si>
  <si>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</si>
  <si>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</si>
  <si>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</si>
  <si>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</si>
  <si>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</si>
  <si>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</si>
  <si>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</si>
  <si>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</si>
  <si>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</si>
  <si>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</si>
  <si>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</si>
  <si>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</si>
  <si>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</si>
  <si>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</si>
  <si>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</si>
  <si>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</si>
  <si>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</si>
  <si>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</si>
  <si>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</si>
  <si>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</si>
  <si>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</si>
  <si>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</si>
  <si>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</si>
  <si>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</si>
  <si>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</si>
  <si>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</si>
  <si>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</si>
  <si>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</si>
  <si>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</si>
  <si>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</si>
  <si>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</si>
  <si>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</si>
  <si>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</si>
  <si>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</si>
  <si>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</si>
  <si>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</si>
  <si>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</si>
  <si>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</si>
  <si>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</si>
  <si>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</si>
  <si>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</si>
  <si>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</si>
  <si>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</si>
  <si>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</si>
  <si>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</si>
  <si>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</si>
  <si>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</si>
  <si>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</si>
  <si>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</si>
  <si>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</si>
  <si>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</si>
  <si>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</si>
  <si>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</si>
  <si>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</si>
  <si>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</si>
  <si>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</si>
  <si>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</si>
  <si>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</si>
  <si>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</si>
  <si>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</si>
  <si>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</si>
  <si>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</si>
  <si>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</si>
  <si>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</si>
  <si>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</si>
  <si>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</si>
  <si>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</si>
  <si>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</si>
  <si>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</si>
  <si>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</si>
  <si>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</si>
  <si>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</si>
  <si>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</si>
  <si>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</si>
  <si>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</si>
  <si>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</si>
  <si>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</si>
  <si>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</si>
  <si>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</si>
  <si>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</si>
  <si>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</si>
  <si>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</si>
  <si>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</si>
  <si>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</si>
  <si>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</si>
  <si>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</si>
  <si>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</si>
  <si>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</si>
  <si>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</si>
  <si>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</si>
  <si>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</si>
  <si>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</si>
  <si>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</si>
  <si>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</si>
  <si>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</si>
  <si>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</si>
  <si>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</si>
  <si>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</si>
  <si>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</si>
  <si>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</si>
  <si>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</si>
  <si>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</si>
  <si>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</si>
  <si>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</si>
  <si>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</si>
  <si>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</si>
  <si>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</si>
  <si>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</si>
  <si>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</si>
  <si>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</si>
  <si>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</si>
  <si>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</si>
  <si>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</si>
  <si>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</si>
  <si>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</si>
  <si>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</si>
  <si>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</si>
  <si>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</si>
  <si>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</si>
  <si>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</si>
  <si>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</si>
  <si>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</si>
  <si>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</si>
  <si>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</si>
  <si>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</si>
  <si>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</si>
  <si>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</si>
  <si>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</si>
  <si>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</si>
  <si>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</si>
  <si>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</si>
  <si>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</si>
  <si>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</si>
  <si>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</si>
  <si>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</si>
  <si>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</si>
  <si>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</si>
  <si>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</si>
  <si>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</si>
  <si>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</si>
  <si>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</si>
  <si>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</si>
  <si>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</si>
  <si>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</si>
  <si>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</si>
  <si>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</si>
  <si>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</si>
  <si>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</si>
  <si>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</si>
  <si>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</si>
  <si>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</si>
  <si>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</si>
  <si>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</si>
  <si>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</si>
  <si>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</si>
  <si>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</si>
  <si>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</si>
  <si>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</si>
  <si>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</si>
  <si>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</si>
  <si>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</si>
  <si>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</si>
  <si>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</si>
  <si>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</si>
  <si>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</si>
  <si>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</si>
  <si>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</si>
  <si>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</si>
  <si>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</si>
  <si>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</si>
  <si>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</si>
  <si>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</si>
  <si>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29-1-0270/21-ФЛ Бархович Сергей Валерьевич</t>
  </si>
  <si>
    <t>Ставропольский край, г. Лермонтов, ул.П.Лумумбы, 28/1</t>
  </si>
  <si>
    <t>Ставропольский край, г. Лермонтов, пр.Лермонтова, 7/1</t>
  </si>
  <si>
    <t>29-1-0271/21-ИП Каспарова Инна Анатоьевна</t>
  </si>
  <si>
    <t>за ноябрь 2021 г. (факт)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</si>
</sst>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7">
    <xf numFmtId="0" fontId="0" fillId="0" borderId="0" xfId="0"/>
    <xf numFmtId="0" fontId="20" fillId="15" borderId="13" xfId="1" applyFont="1" applyFill="1" applyBorder="1" applyAlignment="1">
      <alignment horizontal="left" vertical="center" wrapText="1"/>
    </xf>
    <xf numFmtId="0" fontId="22" fillId="15" borderId="10" xfId="1" applyFont="1" applyFill="1" applyBorder="1" applyAlignment="1">
      <alignment horizontal="left" vertical="center" wrapText="1"/>
    </xf>
    <xf numFmtId="0" fontId="21" fillId="15" borderId="10" xfId="21" applyFont="1" applyFill="1" applyBorder="1" applyAlignment="1">
      <alignment vertical="center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12" xfId="1" applyFont="1" applyFill="1" applyBorder="1" applyAlignment="1">
      <alignment horizontal="left" vertical="center" wrapText="1"/>
    </xf>
    <xf numFmtId="0" fontId="20" fillId="15" borderId="15" xfId="1" applyFont="1" applyFill="1" applyBorder="1" applyAlignment="1">
      <alignment horizontal="left" vertical="center" wrapText="1"/>
    </xf>
    <xf numFmtId="0" fontId="22" fillId="15" borderId="11" xfId="1" applyFont="1" applyFill="1" applyBorder="1" applyAlignment="1">
      <alignment horizontal="left" vertical="center" wrapText="1"/>
    </xf>
    <xf numFmtId="0" fontId="20" fillId="15" borderId="10" xfId="1" applyFont="1" applyFill="1" applyBorder="1" applyAlignment="1">
      <alignment horizontal="left" vertical="center" wrapText="1"/>
    </xf>
    <xf numFmtId="0" fontId="20" fillId="15" borderId="14" xfId="1" applyFont="1" applyFill="1" applyBorder="1" applyAlignment="1">
      <alignment horizontal="left" vertical="center" wrapText="1"/>
    </xf>
    <xf numFmtId="0" fontId="22" fillId="15" borderId="10" xfId="21" applyFont="1" applyFill="1" applyBorder="1" applyAlignment="1">
      <alignment vertical="center" wrapText="1"/>
    </xf>
    <xf numFmtId="0" fontId="20" fillId="15" borderId="10" xfId="21" applyFont="1" applyFill="1" applyBorder="1" applyAlignment="1">
      <alignment horizontal="left" vertical="center"/>
    </xf>
    <xf numFmtId="0" fontId="20" fillId="15" borderId="10" xfId="21" applyFont="1" applyFill="1" applyBorder="1" applyAlignment="1">
      <alignment horizontal="left" vertical="center" wrapText="1"/>
    </xf>
    <xf numFmtId="0" fontId="20" fillId="15" borderId="11" xfId="1" applyFont="1" applyFill="1" applyBorder="1" applyAlignment="1">
      <alignment horizontal="left" vertical="center" wrapText="1"/>
    </xf>
    <xf numFmtId="0" fontId="20" fillId="15" borderId="17" xfId="1" applyFont="1" applyFill="1" applyBorder="1" applyAlignment="1">
      <alignment horizontal="left" vertical="center" wrapText="1"/>
    </xf>
    <xf numFmtId="0" fontId="21" fillId="15" borderId="11" xfId="21" applyFont="1" applyFill="1" applyBorder="1" applyAlignment="1">
      <alignment vertical="center"/>
    </xf>
    <xf numFmtId="0" fontId="20" fillId="15" borderId="19" xfId="1" applyFont="1" applyFill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10" xfId="21" applyFont="1" applyBorder="1" applyAlignment="1">
      <alignment vertical="center" wrapText="1"/>
    </xf>
    <xf numFmtId="0" fontId="20" fillId="0" borderId="10" xfId="21" applyFont="1" applyBorder="1" applyAlignment="1">
      <alignment horizontal="left" vertical="center" wrapText="1"/>
    </xf>
    <xf numFmtId="164" fontId="20" fillId="15" borderId="12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2" fillId="0" borderId="11" xfId="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0" fontId="21" fillId="15" borderId="12" xfId="21" applyFont="1" applyFill="1" applyBorder="1" applyAlignment="1">
      <alignment vertical="center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4" fillId="15" borderId="10" xfId="21" applyFont="1" applyFill="1" applyBorder="1" applyAlignment="1">
      <alignment horizontal="center" vertical="center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0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5" fillId="0" borderId="10" xfId="0" applyNumberFormat="1" applyFont="1" applyBorder="1" applyAlignment="1">
      <alignment vertical="center"/>
    </xf>
    <xf numFmtId="164" fontId="27" fillId="15" borderId="10" xfId="0" applyNumberFormat="1" applyFont="1" applyFill="1" applyBorder="1" applyAlignment="1">
      <alignment vertical="center"/>
    </xf>
    <xf numFmtId="164" fontId="27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167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168" fontId="25" fillId="0" borderId="10" xfId="0" applyNumberFormat="1" applyFont="1" applyBorder="1" applyAlignment="1">
      <alignment vertical="center"/>
    </xf>
    <xf numFmtId="164" fontId="20" fillId="0" borderId="12" xfId="21" applyNumberFormat="1" applyFont="1" applyFill="1" applyBorder="1" applyAlignment="1" applyProtection="1">
      <alignment horizontal="right" vertical="center"/>
      <protection locked="0"/>
    </xf>
    <xf numFmtId="164" fontId="20" fillId="0" borderId="11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Fill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165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20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6" fillId="15" borderId="11" xfId="21" applyFont="1" applyFill="1" applyBorder="1" applyAlignment="1" applyProtection="1">
      <alignment horizontal="center" vertical="center" wrapText="1"/>
      <protection locked="0"/>
    </xf>
    <xf numFmtId="0" fontId="26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C1FFE0"/>
      <color rgb="FF0000CC"/>
      <color rgb="FFFFC1C2"/>
      <color rgb="FFA4E2EA"/>
      <color rgb="FFC3E3EB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6"/>
  <sheetViews>
    <sheetView tabSelected="1" zoomScale="75" zoomScaleNormal="75" workbookViewId="0">
      <selection activeCell="P191" sqref="P191"/>
    </sheetView>
  </sheetViews>
  <sheetFormatPr defaultRowHeight="14.4"/>
  <cols>
    <col min="1" max="1" width="14" style="26" customWidth="1"/>
    <col min="2" max="2" width="26.6640625" style="26" customWidth="1"/>
    <col min="3" max="3" width="32.6640625" style="26" customWidth="1"/>
    <col min="4" max="4" width="11" style="26" hidden="1" customWidth="1"/>
    <col min="5" max="5" width="11" style="26" customWidth="1"/>
    <col min="6" max="6" width="14.5546875" style="26" hidden="1" customWidth="1"/>
    <col min="7" max="7" width="16.109375" style="27" customWidth="1"/>
    <col min="8" max="8" width="16.109375" style="27" hidden="1" customWidth="1"/>
    <col min="9" max="9" width="15.6640625" style="27" customWidth="1"/>
    <col min="10" max="10" width="13.88671875" style="26" customWidth="1"/>
    <col min="11" max="16384" width="8.88671875" style="26"/>
  </cols>
  <sheetData>
    <row r="1" spans="1:10">
      <c r="I1" s="28"/>
      <c r="J1" s="29" t="s">
        <v>274</v>
      </c>
    </row>
    <row r="2" spans="1:10">
      <c r="I2" s="28"/>
      <c r="J2" s="29" t="s">
        <v>275</v>
      </c>
    </row>
    <row r="3" spans="1:10">
      <c r="I3" s="28"/>
      <c r="J3" s="29" t="s">
        <v>276</v>
      </c>
    </row>
    <row r="4" spans="1:10">
      <c r="I4" s="28"/>
      <c r="J4" s="29" t="s">
        <v>265</v>
      </c>
    </row>
    <row r="5" spans="1:10">
      <c r="A5" s="71" t="s">
        <v>266</v>
      </c>
      <c r="B5" s="71"/>
      <c r="C5" s="71"/>
      <c r="D5" s="71"/>
      <c r="E5" s="71"/>
      <c r="F5" s="71"/>
      <c r="G5" s="71"/>
      <c r="H5" s="71"/>
      <c r="I5" s="71"/>
      <c r="J5" s="30"/>
    </row>
    <row r="6" spans="1:10">
      <c r="A6" s="71" t="s">
        <v>267</v>
      </c>
      <c r="B6" s="71"/>
      <c r="C6" s="71"/>
      <c r="D6" s="71"/>
      <c r="E6" s="71"/>
      <c r="F6" s="71"/>
      <c r="G6" s="71"/>
      <c r="H6" s="71"/>
      <c r="I6" s="71"/>
      <c r="J6" s="30"/>
    </row>
    <row r="7" spans="1:10">
      <c r="A7" s="71" t="s">
        <v>268</v>
      </c>
      <c r="B7" s="71"/>
      <c r="C7" s="71"/>
      <c r="D7" s="71"/>
      <c r="E7" s="71"/>
      <c r="F7" s="71"/>
      <c r="G7" s="71"/>
      <c r="H7" s="71"/>
      <c r="I7" s="71"/>
      <c r="J7" s="30"/>
    </row>
    <row r="8" spans="1:10">
      <c r="A8" s="71" t="s">
        <v>269</v>
      </c>
      <c r="B8" s="71"/>
      <c r="C8" s="71"/>
      <c r="D8" s="71"/>
      <c r="E8" s="71"/>
      <c r="F8" s="71"/>
      <c r="G8" s="71"/>
      <c r="H8" s="71"/>
      <c r="I8" s="71"/>
      <c r="J8" s="30"/>
    </row>
    <row r="9" spans="1:10">
      <c r="A9" s="71" t="s">
        <v>270</v>
      </c>
      <c r="B9" s="71"/>
      <c r="C9" s="71"/>
      <c r="D9" s="71"/>
      <c r="E9" s="71"/>
      <c r="F9" s="71"/>
      <c r="G9" s="71"/>
      <c r="H9" s="71"/>
      <c r="I9" s="71"/>
      <c r="J9" s="30"/>
    </row>
    <row r="10" spans="1:10">
      <c r="A10" s="71" t="s">
        <v>339</v>
      </c>
      <c r="B10" s="71"/>
      <c r="C10" s="71"/>
      <c r="D10" s="71"/>
      <c r="E10" s="71"/>
      <c r="F10" s="71"/>
      <c r="G10" s="71"/>
      <c r="H10" s="71"/>
      <c r="I10" s="71"/>
      <c r="J10" s="30"/>
    </row>
    <row r="11" spans="1:10">
      <c r="C11" s="31"/>
      <c r="D11" s="31"/>
      <c r="E11" s="31"/>
      <c r="F11" s="31"/>
      <c r="G11" s="32"/>
      <c r="H11" s="32"/>
      <c r="I11" s="32"/>
      <c r="J11" s="31"/>
    </row>
    <row r="12" spans="1:10" s="33" customFormat="1" ht="14.4" customHeight="1">
      <c r="A12" s="67" t="s">
        <v>271</v>
      </c>
      <c r="B12" s="67" t="s">
        <v>272</v>
      </c>
      <c r="C12" s="72" t="s">
        <v>273</v>
      </c>
      <c r="D12" s="72" t="s">
        <v>0</v>
      </c>
      <c r="E12" s="72" t="s">
        <v>277</v>
      </c>
      <c r="F12" s="75" t="s">
        <v>333</v>
      </c>
      <c r="G12" s="69" t="s">
        <v>278</v>
      </c>
      <c r="H12" s="75" t="s">
        <v>334</v>
      </c>
      <c r="I12" s="69" t="s">
        <v>279</v>
      </c>
      <c r="J12" s="69" t="s">
        <v>281</v>
      </c>
    </row>
    <row r="13" spans="1:10" s="33" customFormat="1" ht="104.6" customHeight="1">
      <c r="A13" s="68"/>
      <c r="B13" s="68"/>
      <c r="C13" s="73"/>
      <c r="D13" s="73"/>
      <c r="E13" s="74"/>
      <c r="F13" s="76"/>
      <c r="G13" s="70"/>
      <c r="H13" s="76"/>
      <c r="I13" s="70"/>
      <c r="J13" s="70"/>
    </row>
    <row r="14" spans="1:10">
      <c r="A14" s="34">
        <v>1</v>
      </c>
      <c r="B14" s="34">
        <v>2</v>
      </c>
      <c r="C14" s="35">
        <v>3</v>
      </c>
      <c r="D14" s="36">
        <v>3</v>
      </c>
      <c r="E14" s="36">
        <v>4</v>
      </c>
      <c r="F14" s="36"/>
      <c r="G14" s="37">
        <v>5</v>
      </c>
      <c r="H14" s="37"/>
      <c r="I14" s="37">
        <v>6</v>
      </c>
      <c r="J14" s="38">
        <v>7</v>
      </c>
    </row>
    <row r="15" spans="1:10" ht="28.8">
      <c r="A15" s="39" t="s">
        <v>280</v>
      </c>
      <c r="B15" s="5" t="s">
        <v>26</v>
      </c>
      <c r="C15" s="6" t="s">
        <v>25</v>
      </c>
      <c r="D15" s="40" t="s">
        <v>3</v>
      </c>
      <c r="E15" s="3">
        <v>2</v>
      </c>
      <c r="F15" s="58">
        <v>7677</v>
      </c>
      <c r="G15" s="50">
        <f>F15/1000</f>
        <v>7.6769999999999996</v>
      </c>
      <c r="H15" s="58">
        <v>7677</v>
      </c>
      <c r="I15" s="50">
        <f>H15/1000</f>
        <v>7.6769999999999996</v>
      </c>
      <c r="J15" s="50">
        <f>G15-I15</f>
        <v>0</v>
      </c>
    </row>
    <row r="16" spans="1:10" ht="21.3">
      <c r="A16" s="41"/>
      <c r="B16" s="2" t="s">
        <v>26</v>
      </c>
      <c r="C16" s="8" t="s">
        <v>160</v>
      </c>
      <c r="D16" s="42" t="s">
        <v>3</v>
      </c>
      <c r="E16" s="3">
        <v>2</v>
      </c>
      <c r="F16" s="22">
        <v>3950</v>
      </c>
      <c r="G16" s="50">
        <f t="shared" ref="G16:G81" si="0">F16/1000</f>
        <v>3.95</v>
      </c>
      <c r="H16" s="59">
        <v>2556.0219999999999</v>
      </c>
      <c r="I16" s="50">
        <f t="shared" ref="I16:I81" si="1">H16/1000</f>
        <v>2.556022</v>
      </c>
      <c r="J16" s="50">
        <f t="shared" ref="J16:J81" si="2">G16-I16</f>
        <v>1.3939780000000002</v>
      </c>
    </row>
    <row r="17" spans="1:10" ht="26.3">
      <c r="A17" s="41"/>
      <c r="B17" s="5" t="s">
        <v>107</v>
      </c>
      <c r="C17" s="8" t="s">
        <v>106</v>
      </c>
      <c r="D17" s="43" t="s">
        <v>3</v>
      </c>
      <c r="E17" s="3">
        <v>4</v>
      </c>
      <c r="F17" s="58">
        <v>179.73400000000001</v>
      </c>
      <c r="G17" s="50">
        <f t="shared" si="0"/>
        <v>0.179734</v>
      </c>
      <c r="H17" s="58">
        <v>178.88499999999999</v>
      </c>
      <c r="I17" s="50">
        <f t="shared" si="1"/>
        <v>0.17888499999999999</v>
      </c>
      <c r="J17" s="50">
        <f t="shared" si="2"/>
        <v>8.4900000000001641E-4</v>
      </c>
    </row>
    <row r="18" spans="1:10" ht="21.3">
      <c r="A18" s="41"/>
      <c r="B18" s="18" t="s">
        <v>165</v>
      </c>
      <c r="C18" s="64" t="s">
        <v>164</v>
      </c>
      <c r="D18" s="43"/>
      <c r="E18" s="3">
        <v>4</v>
      </c>
      <c r="F18" s="4">
        <v>4</v>
      </c>
      <c r="G18" s="50">
        <f t="shared" si="0"/>
        <v>4.0000000000000001E-3</v>
      </c>
      <c r="H18" s="60">
        <v>1.577</v>
      </c>
      <c r="I18" s="55">
        <f t="shared" si="1"/>
        <v>1.5770000000000001E-3</v>
      </c>
      <c r="J18" s="50">
        <f t="shared" si="2"/>
        <v>2.4229999999999998E-3</v>
      </c>
    </row>
    <row r="19" spans="1:10" ht="21.3">
      <c r="A19" s="41"/>
      <c r="B19" s="18" t="s">
        <v>166</v>
      </c>
      <c r="C19" s="65"/>
      <c r="D19" s="43"/>
      <c r="E19" s="3">
        <v>4</v>
      </c>
      <c r="F19" s="4">
        <v>3</v>
      </c>
      <c r="G19" s="50">
        <f t="shared" si="0"/>
        <v>3.0000000000000001E-3</v>
      </c>
      <c r="H19" s="60">
        <v>5.14</v>
      </c>
      <c r="I19" s="50">
        <f t="shared" si="1"/>
        <v>5.1399999999999996E-3</v>
      </c>
      <c r="J19" s="50">
        <f t="shared" si="2"/>
        <v>-2.1399999999999995E-3</v>
      </c>
    </row>
    <row r="20" spans="1:10" ht="21.3">
      <c r="A20" s="41"/>
      <c r="B20" s="18" t="s">
        <v>167</v>
      </c>
      <c r="C20" s="65"/>
      <c r="D20" s="43"/>
      <c r="E20" s="3">
        <v>4</v>
      </c>
      <c r="F20" s="4">
        <v>1.3</v>
      </c>
      <c r="G20" s="53">
        <f t="shared" si="0"/>
        <v>1.2999999999999999E-3</v>
      </c>
      <c r="H20" s="60">
        <v>0</v>
      </c>
      <c r="I20" s="50">
        <f t="shared" si="1"/>
        <v>0</v>
      </c>
      <c r="J20" s="53">
        <f t="shared" si="2"/>
        <v>1.2999999999999999E-3</v>
      </c>
    </row>
    <row r="21" spans="1:10" ht="21.3">
      <c r="A21" s="41"/>
      <c r="B21" s="18" t="s">
        <v>168</v>
      </c>
      <c r="C21" s="66"/>
      <c r="D21" s="43"/>
      <c r="E21" s="3">
        <v>4</v>
      </c>
      <c r="F21" s="4">
        <v>487</v>
      </c>
      <c r="G21" s="50">
        <f t="shared" si="0"/>
        <v>0.48699999999999999</v>
      </c>
      <c r="H21" s="60">
        <v>740.05200000000002</v>
      </c>
      <c r="I21" s="50">
        <f t="shared" si="1"/>
        <v>0.74005200000000004</v>
      </c>
      <c r="J21" s="50">
        <f t="shared" si="2"/>
        <v>-0.25305200000000005</v>
      </c>
    </row>
    <row r="22" spans="1:10" ht="21.3">
      <c r="A22" s="41"/>
      <c r="B22" s="2" t="s">
        <v>254</v>
      </c>
      <c r="C22" s="1" t="s">
        <v>253</v>
      </c>
      <c r="D22" s="40" t="s">
        <v>3</v>
      </c>
      <c r="E22" s="3">
        <v>4</v>
      </c>
      <c r="F22" s="4">
        <v>100</v>
      </c>
      <c r="G22" s="57">
        <f t="shared" si="0"/>
        <v>0.1</v>
      </c>
      <c r="H22" s="60">
        <v>338.41500000000002</v>
      </c>
      <c r="I22" s="50">
        <f t="shared" si="1"/>
        <v>0.33841500000000002</v>
      </c>
      <c r="J22" s="50">
        <f t="shared" si="2"/>
        <v>-0.23841500000000002</v>
      </c>
    </row>
    <row r="23" spans="1:10" ht="21.3">
      <c r="A23" s="41"/>
      <c r="B23" s="18" t="s">
        <v>112</v>
      </c>
      <c r="C23" s="17" t="s">
        <v>323</v>
      </c>
      <c r="D23" s="40"/>
      <c r="E23" s="3">
        <v>4</v>
      </c>
      <c r="F23" s="4">
        <v>420</v>
      </c>
      <c r="G23" s="56">
        <f t="shared" si="0"/>
        <v>0.42</v>
      </c>
      <c r="H23" s="60">
        <v>210.00800000000001</v>
      </c>
      <c r="I23" s="50">
        <f t="shared" si="1"/>
        <v>0.210008</v>
      </c>
      <c r="J23" s="50">
        <f t="shared" si="2"/>
        <v>0.20999199999999998</v>
      </c>
    </row>
    <row r="24" spans="1:10" ht="21.3">
      <c r="A24" s="41"/>
      <c r="B24" s="2" t="s">
        <v>1</v>
      </c>
      <c r="C24" s="1" t="s">
        <v>282</v>
      </c>
      <c r="D24" s="40" t="s">
        <v>3</v>
      </c>
      <c r="E24" s="3">
        <v>5</v>
      </c>
      <c r="F24" s="4">
        <v>12.914</v>
      </c>
      <c r="G24" s="53">
        <f t="shared" si="0"/>
        <v>1.2914E-2</v>
      </c>
      <c r="H24" s="60">
        <v>12.914</v>
      </c>
      <c r="I24" s="53">
        <f t="shared" si="1"/>
        <v>1.2914E-2</v>
      </c>
      <c r="J24" s="50">
        <f t="shared" si="2"/>
        <v>0</v>
      </c>
    </row>
    <row r="25" spans="1:10" ht="21.3">
      <c r="A25" s="41"/>
      <c r="B25" s="2" t="s">
        <v>1</v>
      </c>
      <c r="C25" s="9"/>
      <c r="D25" s="40" t="s">
        <v>96</v>
      </c>
      <c r="E25" s="3">
        <v>5</v>
      </c>
      <c r="F25" s="4">
        <v>0.8</v>
      </c>
      <c r="G25" s="53">
        <f t="shared" si="0"/>
        <v>8.0000000000000004E-4</v>
      </c>
      <c r="H25" s="60">
        <v>0.8</v>
      </c>
      <c r="I25" s="53">
        <f t="shared" si="1"/>
        <v>8.0000000000000004E-4</v>
      </c>
      <c r="J25" s="50">
        <f t="shared" si="2"/>
        <v>0</v>
      </c>
    </row>
    <row r="26" spans="1:10" ht="21.3">
      <c r="A26" s="41"/>
      <c r="B26" s="2" t="s">
        <v>1</v>
      </c>
      <c r="C26" s="1" t="s">
        <v>283</v>
      </c>
      <c r="D26" s="40" t="s">
        <v>3</v>
      </c>
      <c r="E26" s="3">
        <v>5</v>
      </c>
      <c r="F26" s="4">
        <v>4.7</v>
      </c>
      <c r="G26" s="53">
        <f t="shared" si="0"/>
        <v>4.7000000000000002E-3</v>
      </c>
      <c r="H26" s="60">
        <v>3.3069999999999999</v>
      </c>
      <c r="I26" s="53">
        <f t="shared" si="1"/>
        <v>3.307E-3</v>
      </c>
      <c r="J26" s="53">
        <f t="shared" si="2"/>
        <v>1.3930000000000001E-3</v>
      </c>
    </row>
    <row r="27" spans="1:10" ht="26.3">
      <c r="A27" s="41"/>
      <c r="B27" s="2" t="s">
        <v>16</v>
      </c>
      <c r="C27" s="1" t="s">
        <v>15</v>
      </c>
      <c r="D27" s="40" t="s">
        <v>3</v>
      </c>
      <c r="E27" s="3">
        <v>5</v>
      </c>
      <c r="F27" s="4">
        <v>64.617000000000004</v>
      </c>
      <c r="G27" s="53">
        <f t="shared" si="0"/>
        <v>6.4617000000000008E-2</v>
      </c>
      <c r="H27" s="60">
        <v>48.417999999999999</v>
      </c>
      <c r="I27" s="53">
        <f t="shared" si="1"/>
        <v>4.8418000000000003E-2</v>
      </c>
      <c r="J27" s="53">
        <f t="shared" si="2"/>
        <v>1.6199000000000005E-2</v>
      </c>
    </row>
    <row r="28" spans="1:10" ht="26.3">
      <c r="A28" s="41"/>
      <c r="B28" s="2" t="s">
        <v>16</v>
      </c>
      <c r="C28" s="1" t="s">
        <v>108</v>
      </c>
      <c r="D28" s="44"/>
      <c r="E28" s="3">
        <v>5</v>
      </c>
      <c r="F28" s="4">
        <v>0</v>
      </c>
      <c r="G28" s="50">
        <f t="shared" si="0"/>
        <v>0</v>
      </c>
      <c r="H28" s="60">
        <v>0</v>
      </c>
      <c r="I28" s="50">
        <f t="shared" si="1"/>
        <v>0</v>
      </c>
      <c r="J28" s="50">
        <f t="shared" si="2"/>
        <v>0</v>
      </c>
    </row>
    <row r="29" spans="1:10" ht="31.95">
      <c r="A29" s="41"/>
      <c r="B29" s="2" t="s">
        <v>64</v>
      </c>
      <c r="C29" s="1" t="s">
        <v>63</v>
      </c>
      <c r="D29" s="40" t="s">
        <v>3</v>
      </c>
      <c r="E29" s="3">
        <v>5</v>
      </c>
      <c r="F29" s="4">
        <v>3.4</v>
      </c>
      <c r="G29" s="50">
        <f t="shared" si="0"/>
        <v>3.3999999999999998E-3</v>
      </c>
      <c r="H29" s="60">
        <v>2.8580000000000001</v>
      </c>
      <c r="I29" s="54">
        <f t="shared" si="1"/>
        <v>2.8580000000000003E-3</v>
      </c>
      <c r="J29" s="54">
        <f t="shared" si="2"/>
        <v>5.4199999999999951E-4</v>
      </c>
    </row>
    <row r="30" spans="1:10" ht="21.3">
      <c r="A30" s="41"/>
      <c r="B30" s="2" t="s">
        <v>65</v>
      </c>
      <c r="C30" s="9"/>
      <c r="D30" s="40" t="s">
        <v>3</v>
      </c>
      <c r="E30" s="3">
        <v>5</v>
      </c>
      <c r="F30" s="4">
        <v>15</v>
      </c>
      <c r="G30" s="50">
        <f t="shared" si="0"/>
        <v>1.4999999999999999E-2</v>
      </c>
      <c r="H30" s="60">
        <v>6.5359999999999996</v>
      </c>
      <c r="I30" s="50">
        <f t="shared" si="1"/>
        <v>6.5359999999999993E-3</v>
      </c>
      <c r="J30" s="53">
        <f t="shared" si="2"/>
        <v>8.4639999999999993E-3</v>
      </c>
    </row>
    <row r="31" spans="1:10" ht="21.3">
      <c r="A31" s="41"/>
      <c r="B31" s="2" t="s">
        <v>111</v>
      </c>
      <c r="C31" s="1" t="s">
        <v>109</v>
      </c>
      <c r="D31" s="40" t="s">
        <v>3</v>
      </c>
      <c r="E31" s="3">
        <v>5</v>
      </c>
      <c r="F31" s="4">
        <v>14.49</v>
      </c>
      <c r="G31" s="56">
        <f t="shared" si="0"/>
        <v>1.4489999999999999E-2</v>
      </c>
      <c r="H31" s="60">
        <v>6.6120000000000001</v>
      </c>
      <c r="I31" s="53">
        <f t="shared" si="1"/>
        <v>6.6119999999999998E-3</v>
      </c>
      <c r="J31" s="50">
        <f t="shared" si="2"/>
        <v>7.8779999999999996E-3</v>
      </c>
    </row>
    <row r="32" spans="1:10" ht="21.3">
      <c r="A32" s="41"/>
      <c r="B32" s="2" t="s">
        <v>103</v>
      </c>
      <c r="C32" s="1" t="s">
        <v>102</v>
      </c>
      <c r="D32" s="40" t="s">
        <v>3</v>
      </c>
      <c r="E32" s="3">
        <v>5</v>
      </c>
      <c r="F32" s="4">
        <v>5</v>
      </c>
      <c r="G32" s="50">
        <f t="shared" si="0"/>
        <v>5.0000000000000001E-3</v>
      </c>
      <c r="H32" s="60">
        <v>8.4269999999999996</v>
      </c>
      <c r="I32" s="50">
        <f t="shared" si="1"/>
        <v>8.4270000000000005E-3</v>
      </c>
      <c r="J32" s="50">
        <f t="shared" si="2"/>
        <v>-3.4270000000000004E-3</v>
      </c>
    </row>
    <row r="33" spans="1:10" ht="21.3">
      <c r="A33" s="41"/>
      <c r="B33" s="2" t="s">
        <v>122</v>
      </c>
      <c r="C33" s="1" t="s">
        <v>121</v>
      </c>
      <c r="D33" s="40" t="s">
        <v>3</v>
      </c>
      <c r="E33" s="3">
        <v>5</v>
      </c>
      <c r="F33" s="4">
        <v>32.6</v>
      </c>
      <c r="G33" s="50">
        <f t="shared" si="0"/>
        <v>3.2600000000000004E-2</v>
      </c>
      <c r="H33" s="60">
        <v>42.981999999999999</v>
      </c>
      <c r="I33" s="50">
        <f t="shared" si="1"/>
        <v>4.2981999999999999E-2</v>
      </c>
      <c r="J33" s="50">
        <f t="shared" si="2"/>
        <v>-1.0381999999999995E-2</v>
      </c>
    </row>
    <row r="34" spans="1:10" ht="21.3">
      <c r="A34" s="41"/>
      <c r="B34" s="18" t="s">
        <v>184</v>
      </c>
      <c r="C34" s="61" t="s">
        <v>183</v>
      </c>
      <c r="D34" s="40"/>
      <c r="E34" s="3">
        <v>5</v>
      </c>
      <c r="F34" s="60">
        <v>6.7519999999999998</v>
      </c>
      <c r="G34" s="50">
        <f t="shared" si="0"/>
        <v>6.7520000000000002E-3</v>
      </c>
      <c r="H34" s="60">
        <v>15.48</v>
      </c>
      <c r="I34" s="50">
        <f t="shared" si="1"/>
        <v>1.5480000000000001E-2</v>
      </c>
      <c r="J34" s="50">
        <f t="shared" si="2"/>
        <v>-8.7279999999999996E-3</v>
      </c>
    </row>
    <row r="35" spans="1:10" ht="26.3">
      <c r="A35" s="41"/>
      <c r="B35" s="2" t="s">
        <v>215</v>
      </c>
      <c r="C35" s="1" t="s">
        <v>214</v>
      </c>
      <c r="D35" s="40" t="s">
        <v>3</v>
      </c>
      <c r="E35" s="3">
        <v>5</v>
      </c>
      <c r="F35" s="4">
        <v>20</v>
      </c>
      <c r="G35" s="50">
        <f t="shared" si="0"/>
        <v>0.02</v>
      </c>
      <c r="H35" s="60">
        <v>15.548999999999999</v>
      </c>
      <c r="I35" s="50">
        <f t="shared" si="1"/>
        <v>1.5549E-2</v>
      </c>
      <c r="J35" s="50">
        <f t="shared" si="2"/>
        <v>4.4510000000000001E-3</v>
      </c>
    </row>
    <row r="36" spans="1:10" ht="21.3">
      <c r="A36" s="41"/>
      <c r="B36" s="2" t="s">
        <v>91</v>
      </c>
      <c r="C36" s="1" t="s">
        <v>248</v>
      </c>
      <c r="D36" s="40"/>
      <c r="E36" s="3">
        <v>5</v>
      </c>
      <c r="F36" s="4">
        <v>25</v>
      </c>
      <c r="G36" s="50">
        <f t="shared" si="0"/>
        <v>2.5000000000000001E-2</v>
      </c>
      <c r="H36" s="60">
        <v>11.882</v>
      </c>
      <c r="I36" s="50">
        <f t="shared" si="1"/>
        <v>1.1882E-2</v>
      </c>
      <c r="J36" s="50">
        <f t="shared" si="2"/>
        <v>1.3118000000000001E-2</v>
      </c>
    </row>
    <row r="37" spans="1:10" ht="21.3">
      <c r="A37" s="41"/>
      <c r="B37" s="2" t="s">
        <v>8</v>
      </c>
      <c r="C37" s="16" t="s">
        <v>250</v>
      </c>
      <c r="D37" s="40" t="s">
        <v>3</v>
      </c>
      <c r="E37" s="3">
        <v>5</v>
      </c>
      <c r="F37" s="22">
        <v>40.99</v>
      </c>
      <c r="G37" s="54">
        <f t="shared" si="0"/>
        <v>4.0989999999999999E-2</v>
      </c>
      <c r="H37" s="59">
        <v>31.614999999999998</v>
      </c>
      <c r="I37" s="54">
        <f t="shared" si="1"/>
        <v>3.1614999999999997E-2</v>
      </c>
      <c r="J37" s="54">
        <f t="shared" si="2"/>
        <v>9.3750000000000014E-3</v>
      </c>
    </row>
    <row r="38" spans="1:10" ht="33.85" customHeight="1">
      <c r="A38" s="41"/>
      <c r="B38" s="2" t="s">
        <v>310</v>
      </c>
      <c r="C38" s="1" t="s">
        <v>322</v>
      </c>
      <c r="D38" s="40"/>
      <c r="E38" s="3">
        <v>5</v>
      </c>
      <c r="F38" s="4">
        <v>10</v>
      </c>
      <c r="G38" s="50">
        <f t="shared" si="0"/>
        <v>0.01</v>
      </c>
      <c r="H38" s="60">
        <v>0</v>
      </c>
      <c r="I38" s="50">
        <f t="shared" si="1"/>
        <v>0</v>
      </c>
      <c r="J38" s="50">
        <f t="shared" si="2"/>
        <v>0.01</v>
      </c>
    </row>
    <row r="39" spans="1:10" ht="21.3">
      <c r="A39" s="41"/>
      <c r="B39" s="23" t="s">
        <v>112</v>
      </c>
      <c r="C39" s="24" t="s">
        <v>330</v>
      </c>
      <c r="D39" s="40"/>
      <c r="E39" s="15">
        <v>5</v>
      </c>
      <c r="F39" s="4">
        <v>15</v>
      </c>
      <c r="G39" s="50">
        <f t="shared" si="0"/>
        <v>1.4999999999999999E-2</v>
      </c>
      <c r="H39" s="59">
        <v>10.281000000000001</v>
      </c>
      <c r="I39" s="50">
        <f t="shared" si="1"/>
        <v>1.0281E-2</v>
      </c>
      <c r="J39" s="50">
        <f t="shared" si="2"/>
        <v>4.7189999999999992E-3</v>
      </c>
    </row>
    <row r="40" spans="1:10" ht="21.3">
      <c r="A40" s="41"/>
      <c r="B40" s="18" t="s">
        <v>331</v>
      </c>
      <c r="C40" s="62" t="s">
        <v>332</v>
      </c>
      <c r="D40" s="45"/>
      <c r="E40" s="3">
        <v>5</v>
      </c>
      <c r="F40" s="4">
        <v>8</v>
      </c>
      <c r="G40" s="50">
        <f t="shared" si="0"/>
        <v>8.0000000000000002E-3</v>
      </c>
      <c r="H40" s="60">
        <v>5.7270000000000003</v>
      </c>
      <c r="I40" s="50">
        <f t="shared" si="1"/>
        <v>5.7270000000000003E-3</v>
      </c>
      <c r="J40" s="50">
        <f t="shared" si="2"/>
        <v>2.2729999999999998E-3</v>
      </c>
    </row>
    <row r="41" spans="1:10" ht="21.3">
      <c r="A41" s="41"/>
      <c r="B41" s="5" t="s">
        <v>4</v>
      </c>
      <c r="C41" s="6" t="s">
        <v>2</v>
      </c>
      <c r="D41" s="46" t="s">
        <v>3</v>
      </c>
      <c r="E41" s="25">
        <v>6</v>
      </c>
      <c r="F41" s="21">
        <v>3</v>
      </c>
      <c r="G41" s="50">
        <f t="shared" si="0"/>
        <v>3.0000000000000001E-3</v>
      </c>
      <c r="H41" s="58">
        <v>0.25</v>
      </c>
      <c r="I41" s="50">
        <f t="shared" si="1"/>
        <v>2.5000000000000001E-4</v>
      </c>
      <c r="J41" s="50">
        <f t="shared" si="2"/>
        <v>2.7499999999999998E-3</v>
      </c>
    </row>
    <row r="42" spans="1:10" ht="21.3">
      <c r="A42" s="41"/>
      <c r="B42" s="2" t="s">
        <v>6</v>
      </c>
      <c r="C42" s="1" t="s">
        <v>5</v>
      </c>
      <c r="D42" s="40" t="s">
        <v>3</v>
      </c>
      <c r="E42" s="3">
        <v>6</v>
      </c>
      <c r="F42" s="4">
        <v>10.654</v>
      </c>
      <c r="G42" s="50">
        <f t="shared" si="0"/>
        <v>1.0654E-2</v>
      </c>
      <c r="H42" s="60">
        <v>7.2850000000000001</v>
      </c>
      <c r="I42" s="50">
        <f t="shared" si="1"/>
        <v>7.2849999999999998E-3</v>
      </c>
      <c r="J42" s="50">
        <f t="shared" si="2"/>
        <v>3.3690000000000005E-3</v>
      </c>
    </row>
    <row r="43" spans="1:10" ht="21.3">
      <c r="A43" s="41"/>
      <c r="B43" s="2" t="s">
        <v>8</v>
      </c>
      <c r="C43" s="1" t="s">
        <v>7</v>
      </c>
      <c r="D43" s="40" t="s">
        <v>3</v>
      </c>
      <c r="E43" s="3">
        <v>6</v>
      </c>
      <c r="F43" s="4">
        <v>8.2200000000000006</v>
      </c>
      <c r="G43" s="50">
        <f t="shared" si="0"/>
        <v>8.2199999999999999E-3</v>
      </c>
      <c r="H43" s="60">
        <v>3.9769999999999999</v>
      </c>
      <c r="I43" s="50">
        <f t="shared" si="1"/>
        <v>3.9769999999999996E-3</v>
      </c>
      <c r="J43" s="50">
        <f t="shared" si="2"/>
        <v>4.2430000000000002E-3</v>
      </c>
    </row>
    <row r="44" spans="1:10" ht="21.3">
      <c r="A44" s="41"/>
      <c r="B44" s="2" t="s">
        <v>8</v>
      </c>
      <c r="C44" s="9"/>
      <c r="D44" s="40"/>
      <c r="E44" s="3">
        <v>6</v>
      </c>
      <c r="F44" s="4">
        <v>4.4000000000000004</v>
      </c>
      <c r="G44" s="50">
        <f t="shared" si="0"/>
        <v>4.4000000000000003E-3</v>
      </c>
      <c r="H44" s="60">
        <v>1.9770000000000001</v>
      </c>
      <c r="I44" s="50">
        <f t="shared" si="1"/>
        <v>1.977E-3</v>
      </c>
      <c r="J44" s="50">
        <f t="shared" si="2"/>
        <v>2.4230000000000002E-3</v>
      </c>
    </row>
    <row r="45" spans="1:10" ht="21.3">
      <c r="A45" s="41"/>
      <c r="B45" s="2" t="s">
        <v>14</v>
      </c>
      <c r="C45" s="1" t="s">
        <v>13</v>
      </c>
      <c r="D45" s="40"/>
      <c r="E45" s="3">
        <v>6</v>
      </c>
      <c r="F45" s="4">
        <v>2.6579999999999999</v>
      </c>
      <c r="G45" s="50">
        <f t="shared" si="0"/>
        <v>2.6579999999999998E-3</v>
      </c>
      <c r="H45" s="60">
        <v>1.6890000000000001</v>
      </c>
      <c r="I45" s="50">
        <f t="shared" si="1"/>
        <v>1.689E-3</v>
      </c>
      <c r="J45" s="50">
        <f t="shared" si="2"/>
        <v>9.6899999999999981E-4</v>
      </c>
    </row>
    <row r="46" spans="1:10" ht="26.3">
      <c r="A46" s="41"/>
      <c r="B46" s="2" t="s">
        <v>305</v>
      </c>
      <c r="C46" s="1" t="s">
        <v>284</v>
      </c>
      <c r="D46" s="40" t="s">
        <v>3</v>
      </c>
      <c r="E46" s="3">
        <v>6</v>
      </c>
      <c r="F46" s="4">
        <v>8.0009999999999994</v>
      </c>
      <c r="G46" s="53">
        <f t="shared" si="0"/>
        <v>8.0009999999999994E-3</v>
      </c>
      <c r="H46" s="60">
        <v>4.6769999999999996</v>
      </c>
      <c r="I46" s="53">
        <f t="shared" si="1"/>
        <v>4.6769999999999997E-3</v>
      </c>
      <c r="J46" s="53">
        <f t="shared" si="2"/>
        <v>3.3239999999999997E-3</v>
      </c>
    </row>
    <row r="47" spans="1:10" ht="21.3">
      <c r="A47" s="41"/>
      <c r="B47" s="2" t="s">
        <v>18</v>
      </c>
      <c r="C47" s="1" t="s">
        <v>17</v>
      </c>
      <c r="D47" s="40" t="s">
        <v>3</v>
      </c>
      <c r="E47" s="3">
        <v>6</v>
      </c>
      <c r="F47" s="4">
        <v>1.1000000000000001</v>
      </c>
      <c r="G47" s="53">
        <f t="shared" si="0"/>
        <v>1.1000000000000001E-3</v>
      </c>
      <c r="H47" s="60">
        <v>1.1000000000000001</v>
      </c>
      <c r="I47" s="53">
        <f t="shared" si="1"/>
        <v>1.1000000000000001E-3</v>
      </c>
      <c r="J47" s="50">
        <f t="shared" si="2"/>
        <v>0</v>
      </c>
    </row>
    <row r="48" spans="1:10" ht="21.3">
      <c r="A48" s="41"/>
      <c r="B48" s="2" t="s">
        <v>18</v>
      </c>
      <c r="C48" s="1" t="s">
        <v>99</v>
      </c>
      <c r="D48" s="40" t="s">
        <v>3</v>
      </c>
      <c r="E48" s="3">
        <v>6</v>
      </c>
      <c r="F48" s="4">
        <v>1.7889999999999999</v>
      </c>
      <c r="G48" s="50">
        <f t="shared" si="0"/>
        <v>1.789E-3</v>
      </c>
      <c r="H48" s="60">
        <v>0.432</v>
      </c>
      <c r="I48" s="50">
        <f t="shared" si="1"/>
        <v>4.3199999999999998E-4</v>
      </c>
      <c r="J48" s="50">
        <f t="shared" si="2"/>
        <v>1.3570000000000001E-3</v>
      </c>
    </row>
    <row r="49" spans="1:10" ht="21.3">
      <c r="A49" s="41"/>
      <c r="B49" s="2" t="s">
        <v>20</v>
      </c>
      <c r="C49" s="1" t="s">
        <v>19</v>
      </c>
      <c r="D49" s="44"/>
      <c r="E49" s="3">
        <v>6</v>
      </c>
      <c r="F49" s="4">
        <v>1.44</v>
      </c>
      <c r="G49" s="53">
        <f t="shared" si="0"/>
        <v>1.4399999999999999E-3</v>
      </c>
      <c r="H49" s="60">
        <v>1.44</v>
      </c>
      <c r="I49" s="53">
        <f t="shared" si="1"/>
        <v>1.4399999999999999E-3</v>
      </c>
      <c r="J49" s="50">
        <f t="shared" si="2"/>
        <v>0</v>
      </c>
    </row>
    <row r="50" spans="1:10" ht="21.3">
      <c r="A50" s="41"/>
      <c r="B50" s="2" t="s">
        <v>20</v>
      </c>
      <c r="C50" s="1" t="s">
        <v>59</v>
      </c>
      <c r="D50" s="40" t="s">
        <v>3</v>
      </c>
      <c r="E50" s="3">
        <v>6</v>
      </c>
      <c r="F50" s="4">
        <v>2.0070000000000001</v>
      </c>
      <c r="G50" s="50">
        <f t="shared" si="0"/>
        <v>2.0070000000000001E-3</v>
      </c>
      <c r="H50" s="60">
        <v>1.0109999999999999</v>
      </c>
      <c r="I50" s="50">
        <f t="shared" si="1"/>
        <v>1.011E-3</v>
      </c>
      <c r="J50" s="50">
        <f t="shared" si="2"/>
        <v>9.9600000000000014E-4</v>
      </c>
    </row>
    <row r="51" spans="1:10" ht="21.3">
      <c r="A51" s="41"/>
      <c r="B51" s="2" t="s">
        <v>24</v>
      </c>
      <c r="C51" s="1" t="s">
        <v>23</v>
      </c>
      <c r="D51" s="40" t="s">
        <v>3</v>
      </c>
      <c r="E51" s="3">
        <v>6</v>
      </c>
      <c r="F51" s="4">
        <v>5.3639999999999999</v>
      </c>
      <c r="G51" s="50">
        <f t="shared" si="0"/>
        <v>5.3639999999999998E-3</v>
      </c>
      <c r="H51" s="60">
        <v>3.78</v>
      </c>
      <c r="I51" s="50">
        <f t="shared" si="1"/>
        <v>3.7799999999999999E-3</v>
      </c>
      <c r="J51" s="50">
        <f t="shared" si="2"/>
        <v>1.5839999999999999E-3</v>
      </c>
    </row>
    <row r="52" spans="1:10" ht="21.3">
      <c r="A52" s="41"/>
      <c r="B52" s="2" t="s">
        <v>24</v>
      </c>
      <c r="C52" s="1" t="s">
        <v>123</v>
      </c>
      <c r="D52" s="40" t="s">
        <v>3</v>
      </c>
      <c r="E52" s="3">
        <v>6</v>
      </c>
      <c r="F52" s="4">
        <v>3.5880000000000001</v>
      </c>
      <c r="G52" s="50">
        <f t="shared" si="0"/>
        <v>3.588E-3</v>
      </c>
      <c r="H52" s="60">
        <v>0.316</v>
      </c>
      <c r="I52" s="50">
        <f t="shared" si="1"/>
        <v>3.1599999999999998E-4</v>
      </c>
      <c r="J52" s="50">
        <f t="shared" si="2"/>
        <v>3.2720000000000002E-3</v>
      </c>
    </row>
    <row r="53" spans="1:10" ht="21.3">
      <c r="A53" s="41"/>
      <c r="B53" s="2" t="s">
        <v>30</v>
      </c>
      <c r="C53" s="1" t="s">
        <v>29</v>
      </c>
      <c r="D53" s="40" t="s">
        <v>3</v>
      </c>
      <c r="E53" s="3">
        <v>6</v>
      </c>
      <c r="F53" s="4">
        <v>1.0289999999999999</v>
      </c>
      <c r="G53" s="50">
        <f t="shared" si="0"/>
        <v>1.029E-3</v>
      </c>
      <c r="H53" s="60">
        <v>1.0289999999999999</v>
      </c>
      <c r="I53" s="50">
        <f t="shared" si="1"/>
        <v>1.029E-3</v>
      </c>
      <c r="J53" s="50">
        <f t="shared" si="2"/>
        <v>0</v>
      </c>
    </row>
    <row r="54" spans="1:10" ht="21.3">
      <c r="A54" s="41"/>
      <c r="B54" s="2" t="s">
        <v>30</v>
      </c>
      <c r="C54" s="1" t="s">
        <v>218</v>
      </c>
      <c r="D54" s="40" t="s">
        <v>3</v>
      </c>
      <c r="E54" s="3">
        <v>6</v>
      </c>
      <c r="F54" s="4">
        <v>2.5</v>
      </c>
      <c r="G54" s="50">
        <f t="shared" si="0"/>
        <v>2.5000000000000001E-3</v>
      </c>
      <c r="H54" s="60">
        <v>0.122</v>
      </c>
      <c r="I54" s="50">
        <f t="shared" si="1"/>
        <v>1.22E-4</v>
      </c>
      <c r="J54" s="50">
        <f t="shared" si="2"/>
        <v>2.3779999999999999E-3</v>
      </c>
    </row>
    <row r="55" spans="1:10" ht="21.3">
      <c r="A55" s="41"/>
      <c r="B55" s="2" t="s">
        <v>34</v>
      </c>
      <c r="C55" s="1" t="s">
        <v>33</v>
      </c>
      <c r="D55" s="40" t="s">
        <v>3</v>
      </c>
      <c r="E55" s="3">
        <v>6</v>
      </c>
      <c r="F55" s="4">
        <v>2</v>
      </c>
      <c r="G55" s="50">
        <f t="shared" si="0"/>
        <v>2E-3</v>
      </c>
      <c r="H55" s="60">
        <v>1.5</v>
      </c>
      <c r="I55" s="53">
        <f t="shared" si="1"/>
        <v>1.5E-3</v>
      </c>
      <c r="J55" s="53">
        <f t="shared" si="2"/>
        <v>5.0000000000000001E-4</v>
      </c>
    </row>
    <row r="56" spans="1:10" ht="26.3">
      <c r="A56" s="41"/>
      <c r="B56" s="2" t="s">
        <v>306</v>
      </c>
      <c r="C56" s="1" t="s">
        <v>285</v>
      </c>
      <c r="D56" s="40" t="s">
        <v>3</v>
      </c>
      <c r="E56" s="3">
        <v>6</v>
      </c>
      <c r="F56" s="4">
        <v>9.6</v>
      </c>
      <c r="G56" s="50">
        <f t="shared" si="0"/>
        <v>9.5999999999999992E-3</v>
      </c>
      <c r="H56" s="60">
        <v>5.1479999999999997</v>
      </c>
      <c r="I56" s="50">
        <f t="shared" si="1"/>
        <v>5.1479999999999998E-3</v>
      </c>
      <c r="J56" s="50">
        <f t="shared" si="2"/>
        <v>4.4519999999999994E-3</v>
      </c>
    </row>
    <row r="57" spans="1:10" ht="21.3">
      <c r="A57" s="41"/>
      <c r="B57" s="2" t="s">
        <v>38</v>
      </c>
      <c r="C57" s="1" t="s">
        <v>37</v>
      </c>
      <c r="D57" s="40" t="s">
        <v>3</v>
      </c>
      <c r="E57" s="3">
        <v>6</v>
      </c>
      <c r="F57" s="4">
        <v>1.6</v>
      </c>
      <c r="G57" s="53">
        <f t="shared" si="0"/>
        <v>1.6000000000000001E-3</v>
      </c>
      <c r="H57" s="60">
        <v>0.6</v>
      </c>
      <c r="I57" s="53">
        <f t="shared" si="1"/>
        <v>5.9999999999999995E-4</v>
      </c>
      <c r="J57" s="53">
        <f t="shared" si="2"/>
        <v>1E-3</v>
      </c>
    </row>
    <row r="58" spans="1:10" ht="26.3">
      <c r="A58" s="41"/>
      <c r="B58" s="2" t="s">
        <v>40</v>
      </c>
      <c r="C58" s="1" t="s">
        <v>39</v>
      </c>
      <c r="D58" s="40" t="s">
        <v>3</v>
      </c>
      <c r="E58" s="3">
        <v>6</v>
      </c>
      <c r="F58" s="4">
        <v>0.06</v>
      </c>
      <c r="G58" s="53">
        <f t="shared" si="0"/>
        <v>5.9999999999999995E-5</v>
      </c>
      <c r="H58" s="60">
        <v>5.0679999999999996</v>
      </c>
      <c r="I58" s="50">
        <f t="shared" si="1"/>
        <v>5.0679999999999996E-3</v>
      </c>
      <c r="J58" s="50">
        <f t="shared" si="2"/>
        <v>-5.0079999999999994E-3</v>
      </c>
    </row>
    <row r="59" spans="1:10" ht="21.3">
      <c r="A59" s="41"/>
      <c r="B59" s="2" t="s">
        <v>40</v>
      </c>
      <c r="C59" s="9"/>
      <c r="D59" s="40" t="s">
        <v>3</v>
      </c>
      <c r="E59" s="3">
        <v>6</v>
      </c>
      <c r="F59" s="4">
        <v>0.09</v>
      </c>
      <c r="G59" s="50">
        <f t="shared" si="0"/>
        <v>8.9999999999999992E-5</v>
      </c>
      <c r="H59" s="60">
        <v>0</v>
      </c>
      <c r="I59" s="50">
        <f t="shared" si="1"/>
        <v>0</v>
      </c>
      <c r="J59" s="50">
        <f t="shared" si="2"/>
        <v>8.9999999999999992E-5</v>
      </c>
    </row>
    <row r="60" spans="1:10" ht="21.3">
      <c r="A60" s="41"/>
      <c r="B60" s="2" t="s">
        <v>42</v>
      </c>
      <c r="C60" s="1" t="s">
        <v>41</v>
      </c>
      <c r="D60" s="40"/>
      <c r="E60" s="3">
        <v>6</v>
      </c>
      <c r="F60" s="4">
        <v>3.5640000000000001</v>
      </c>
      <c r="G60" s="50">
        <f t="shared" si="0"/>
        <v>3.5639999999999999E-3</v>
      </c>
      <c r="H60" s="60">
        <v>3.879</v>
      </c>
      <c r="I60" s="50">
        <f t="shared" si="1"/>
        <v>3.8790000000000001E-3</v>
      </c>
      <c r="J60" s="50">
        <f t="shared" si="2"/>
        <v>-3.1500000000000018E-4</v>
      </c>
    </row>
    <row r="61" spans="1:10" ht="21.3">
      <c r="A61" s="41"/>
      <c r="B61" s="2" t="s">
        <v>6</v>
      </c>
      <c r="C61" s="1" t="s">
        <v>46</v>
      </c>
      <c r="D61" s="40" t="s">
        <v>3</v>
      </c>
      <c r="E61" s="3">
        <v>6</v>
      </c>
      <c r="F61" s="4">
        <v>2.4990000000000001</v>
      </c>
      <c r="G61" s="50">
        <f t="shared" si="0"/>
        <v>2.4989999999999999E-3</v>
      </c>
      <c r="H61" s="60">
        <v>2.5760000000000001</v>
      </c>
      <c r="I61" s="50">
        <f t="shared" si="1"/>
        <v>2.5760000000000002E-3</v>
      </c>
      <c r="J61" s="50">
        <f t="shared" si="2"/>
        <v>-7.7000000000000245E-5</v>
      </c>
    </row>
    <row r="62" spans="1:10" ht="21.3">
      <c r="A62" s="41"/>
      <c r="B62" s="2" t="s">
        <v>48</v>
      </c>
      <c r="C62" s="1" t="s">
        <v>47</v>
      </c>
      <c r="D62" s="40" t="s">
        <v>3</v>
      </c>
      <c r="E62" s="3">
        <v>6</v>
      </c>
      <c r="F62" s="4">
        <v>1.5</v>
      </c>
      <c r="G62" s="53">
        <f t="shared" si="0"/>
        <v>1.5E-3</v>
      </c>
      <c r="H62" s="60">
        <v>1.415</v>
      </c>
      <c r="I62" s="53">
        <f t="shared" si="1"/>
        <v>1.415E-3</v>
      </c>
      <c r="J62" s="53">
        <f t="shared" si="2"/>
        <v>8.5000000000000006E-5</v>
      </c>
    </row>
    <row r="63" spans="1:10" ht="26.3">
      <c r="A63" s="41"/>
      <c r="B63" s="2" t="s">
        <v>52</v>
      </c>
      <c r="C63" s="1" t="s">
        <v>51</v>
      </c>
      <c r="D63" s="40" t="s">
        <v>3</v>
      </c>
      <c r="E63" s="3">
        <v>6</v>
      </c>
      <c r="F63" s="4">
        <v>3.698</v>
      </c>
      <c r="G63" s="53">
        <f t="shared" si="0"/>
        <v>3.6979999999999999E-3</v>
      </c>
      <c r="H63" s="60">
        <v>3.6110000000000002</v>
      </c>
      <c r="I63" s="54">
        <f t="shared" si="1"/>
        <v>3.6110000000000001E-3</v>
      </c>
      <c r="J63" s="54">
        <f t="shared" si="2"/>
        <v>8.6999999999999838E-5</v>
      </c>
    </row>
    <row r="64" spans="1:10" ht="21.3">
      <c r="A64" s="41"/>
      <c r="B64" s="2" t="s">
        <v>56</v>
      </c>
      <c r="C64" s="1" t="s">
        <v>55</v>
      </c>
      <c r="D64" s="40" t="s">
        <v>3</v>
      </c>
      <c r="E64" s="3">
        <v>6</v>
      </c>
      <c r="F64" s="4">
        <v>2</v>
      </c>
      <c r="G64" s="50">
        <f t="shared" si="0"/>
        <v>2E-3</v>
      </c>
      <c r="H64" s="60">
        <v>1.1679999999999999</v>
      </c>
      <c r="I64" s="50">
        <f t="shared" si="1"/>
        <v>1.168E-3</v>
      </c>
      <c r="J64" s="50">
        <f t="shared" si="2"/>
        <v>8.3200000000000006E-4</v>
      </c>
    </row>
    <row r="65" spans="1:10" ht="26.3">
      <c r="A65" s="41"/>
      <c r="B65" s="2" t="s">
        <v>307</v>
      </c>
      <c r="C65" s="1" t="s">
        <v>286</v>
      </c>
      <c r="D65" s="40" t="s">
        <v>3</v>
      </c>
      <c r="E65" s="3">
        <v>6</v>
      </c>
      <c r="F65" s="4">
        <v>4.1589999999999998</v>
      </c>
      <c r="G65" s="50">
        <f t="shared" si="0"/>
        <v>4.1589999999999995E-3</v>
      </c>
      <c r="H65" s="60">
        <v>4.6619999999999999</v>
      </c>
      <c r="I65" s="50">
        <f t="shared" si="1"/>
        <v>4.6620000000000003E-3</v>
      </c>
      <c r="J65" s="50">
        <f t="shared" si="2"/>
        <v>-5.0300000000000084E-4</v>
      </c>
    </row>
    <row r="66" spans="1:10" ht="26.3">
      <c r="A66" s="41"/>
      <c r="B66" s="2" t="s">
        <v>58</v>
      </c>
      <c r="C66" s="1" t="s">
        <v>57</v>
      </c>
      <c r="D66" s="40"/>
      <c r="E66" s="3">
        <v>6</v>
      </c>
      <c r="F66" s="4">
        <v>2.2650000000000001</v>
      </c>
      <c r="G66" s="50">
        <f t="shared" si="0"/>
        <v>2.2650000000000001E-3</v>
      </c>
      <c r="H66" s="60">
        <v>2</v>
      </c>
      <c r="I66" s="50">
        <f t="shared" si="1"/>
        <v>2E-3</v>
      </c>
      <c r="J66" s="50">
        <f t="shared" si="2"/>
        <v>2.6500000000000004E-4</v>
      </c>
    </row>
    <row r="67" spans="1:10" ht="21.3">
      <c r="A67" s="41"/>
      <c r="B67" s="2" t="s">
        <v>61</v>
      </c>
      <c r="C67" s="1" t="s">
        <v>60</v>
      </c>
      <c r="D67" s="40" t="s">
        <v>3</v>
      </c>
      <c r="E67" s="3">
        <v>6</v>
      </c>
      <c r="F67" s="4">
        <v>4.8</v>
      </c>
      <c r="G67" s="53">
        <f t="shared" si="0"/>
        <v>4.7999999999999996E-3</v>
      </c>
      <c r="H67" s="60">
        <v>7.9029999999999996</v>
      </c>
      <c r="I67" s="53">
        <f t="shared" si="1"/>
        <v>7.9030000000000003E-3</v>
      </c>
      <c r="J67" s="53">
        <f t="shared" si="2"/>
        <v>-3.1030000000000007E-3</v>
      </c>
    </row>
    <row r="68" spans="1:10" ht="21.3">
      <c r="A68" s="41"/>
      <c r="B68" s="2" t="s">
        <v>62</v>
      </c>
      <c r="C68" s="9"/>
      <c r="D68" s="40"/>
      <c r="E68" s="3">
        <v>6</v>
      </c>
      <c r="F68" s="4">
        <v>1.149</v>
      </c>
      <c r="G68" s="50">
        <f t="shared" si="0"/>
        <v>1.1490000000000001E-3</v>
      </c>
      <c r="H68" s="60">
        <v>1.26</v>
      </c>
      <c r="I68" s="50">
        <f t="shared" si="1"/>
        <v>1.2600000000000001E-3</v>
      </c>
      <c r="J68" s="50">
        <f t="shared" si="2"/>
        <v>-1.1099999999999999E-4</v>
      </c>
    </row>
    <row r="69" spans="1:10" ht="21.3">
      <c r="A69" s="41"/>
      <c r="B69" s="2" t="s">
        <v>74</v>
      </c>
      <c r="C69" s="1" t="s">
        <v>73</v>
      </c>
      <c r="D69" s="40" t="s">
        <v>3</v>
      </c>
      <c r="E69" s="3">
        <v>6</v>
      </c>
      <c r="F69" s="4">
        <v>2.15</v>
      </c>
      <c r="G69" s="50">
        <f t="shared" si="0"/>
        <v>2.15E-3</v>
      </c>
      <c r="H69" s="60">
        <v>3.831</v>
      </c>
      <c r="I69" s="50">
        <f t="shared" si="1"/>
        <v>3.8309999999999998E-3</v>
      </c>
      <c r="J69" s="50">
        <f t="shared" si="2"/>
        <v>-1.6809999999999998E-3</v>
      </c>
    </row>
    <row r="70" spans="1:10" ht="21.3">
      <c r="A70" s="41"/>
      <c r="B70" s="2" t="s">
        <v>76</v>
      </c>
      <c r="C70" s="1" t="s">
        <v>75</v>
      </c>
      <c r="D70" s="40" t="s">
        <v>3</v>
      </c>
      <c r="E70" s="3">
        <v>7</v>
      </c>
      <c r="F70" s="4">
        <v>1.0840000000000001</v>
      </c>
      <c r="G70" s="54">
        <f t="shared" si="0"/>
        <v>1.0840000000000001E-3</v>
      </c>
      <c r="H70" s="60">
        <v>1.7589999999999999</v>
      </c>
      <c r="I70" s="54">
        <f t="shared" si="1"/>
        <v>1.7589999999999999E-3</v>
      </c>
      <c r="J70" s="50">
        <f t="shared" si="2"/>
        <v>-6.7499999999999982E-4</v>
      </c>
    </row>
    <row r="71" spans="1:10" ht="21.3">
      <c r="A71" s="41"/>
      <c r="B71" s="2" t="s">
        <v>79</v>
      </c>
      <c r="C71" s="1" t="s">
        <v>78</v>
      </c>
      <c r="D71" s="40" t="s">
        <v>3</v>
      </c>
      <c r="E71" s="3">
        <v>6</v>
      </c>
      <c r="F71" s="4">
        <v>1.5</v>
      </c>
      <c r="G71" s="50">
        <f t="shared" si="0"/>
        <v>1.5E-3</v>
      </c>
      <c r="H71" s="60">
        <v>1.4</v>
      </c>
      <c r="I71" s="50">
        <f t="shared" si="1"/>
        <v>1.4E-3</v>
      </c>
      <c r="J71" s="50">
        <f t="shared" si="2"/>
        <v>1.0000000000000005E-4</v>
      </c>
    </row>
    <row r="72" spans="1:10" ht="21.3">
      <c r="A72" s="41"/>
      <c r="B72" s="2" t="s">
        <v>87</v>
      </c>
      <c r="C72" s="1" t="s">
        <v>86</v>
      </c>
      <c r="D72" s="40" t="s">
        <v>3</v>
      </c>
      <c r="E72" s="3">
        <v>6</v>
      </c>
      <c r="F72" s="4">
        <v>2.895</v>
      </c>
      <c r="G72" s="50">
        <f t="shared" si="0"/>
        <v>2.895E-3</v>
      </c>
      <c r="H72" s="60">
        <v>1.694</v>
      </c>
      <c r="I72" s="50">
        <f t="shared" si="1"/>
        <v>1.694E-3</v>
      </c>
      <c r="J72" s="50">
        <f t="shared" si="2"/>
        <v>1.201E-3</v>
      </c>
    </row>
    <row r="73" spans="1:10" ht="21.3">
      <c r="A73" s="41"/>
      <c r="B73" s="2" t="s">
        <v>91</v>
      </c>
      <c r="C73" s="1" t="s">
        <v>90</v>
      </c>
      <c r="D73" s="40" t="s">
        <v>3</v>
      </c>
      <c r="E73" s="3">
        <v>6</v>
      </c>
      <c r="F73" s="4">
        <v>20</v>
      </c>
      <c r="G73" s="50">
        <f t="shared" si="0"/>
        <v>0.02</v>
      </c>
      <c r="H73" s="60">
        <v>32.487000000000002</v>
      </c>
      <c r="I73" s="50">
        <f t="shared" si="1"/>
        <v>3.2487000000000002E-2</v>
      </c>
      <c r="J73" s="50">
        <f t="shared" si="2"/>
        <v>-1.2487000000000002E-2</v>
      </c>
    </row>
    <row r="74" spans="1:10" ht="21.3">
      <c r="A74" s="41"/>
      <c r="B74" s="2" t="s">
        <v>93</v>
      </c>
      <c r="C74" s="1" t="s">
        <v>92</v>
      </c>
      <c r="D74" s="40" t="s">
        <v>3</v>
      </c>
      <c r="E74" s="3">
        <v>6</v>
      </c>
      <c r="F74" s="4">
        <v>2.81</v>
      </c>
      <c r="G74" s="53">
        <f t="shared" si="0"/>
        <v>2.81E-3</v>
      </c>
      <c r="H74" s="60">
        <v>2.7280000000000002</v>
      </c>
      <c r="I74" s="53">
        <f t="shared" si="1"/>
        <v>2.7280000000000004E-3</v>
      </c>
      <c r="J74" s="53">
        <f t="shared" si="2"/>
        <v>8.1999999999999608E-5</v>
      </c>
    </row>
    <row r="75" spans="1:10" ht="21.3">
      <c r="A75" s="41"/>
      <c r="B75" s="2" t="s">
        <v>95</v>
      </c>
      <c r="C75" s="1" t="s">
        <v>94</v>
      </c>
      <c r="D75" s="40" t="s">
        <v>3</v>
      </c>
      <c r="E75" s="3">
        <v>6</v>
      </c>
      <c r="F75" s="4">
        <v>2.2999999999999998</v>
      </c>
      <c r="G75" s="50">
        <f t="shared" si="0"/>
        <v>2.3E-3</v>
      </c>
      <c r="H75" s="60">
        <v>5.117</v>
      </c>
      <c r="I75" s="50">
        <f t="shared" si="1"/>
        <v>5.117E-3</v>
      </c>
      <c r="J75" s="50">
        <f t="shared" si="2"/>
        <v>-2.8170000000000001E-3</v>
      </c>
    </row>
    <row r="76" spans="1:10" ht="21.3">
      <c r="A76" s="41"/>
      <c r="B76" s="2" t="s">
        <v>220</v>
      </c>
      <c r="C76" s="1" t="s">
        <v>287</v>
      </c>
      <c r="D76" s="40" t="s">
        <v>3</v>
      </c>
      <c r="E76" s="3">
        <v>6</v>
      </c>
      <c r="F76" s="4">
        <v>4.0999999999999996</v>
      </c>
      <c r="G76" s="53">
        <f t="shared" si="0"/>
        <v>4.0999999999999995E-3</v>
      </c>
      <c r="H76" s="60">
        <v>4.1529999999999996</v>
      </c>
      <c r="I76" s="53">
        <f t="shared" si="1"/>
        <v>4.1529999999999996E-3</v>
      </c>
      <c r="J76" s="53">
        <f t="shared" si="2"/>
        <v>-5.3000000000000096E-5</v>
      </c>
    </row>
    <row r="77" spans="1:10" ht="21.3">
      <c r="A77" s="41"/>
      <c r="B77" s="2" t="s">
        <v>101</v>
      </c>
      <c r="C77" s="1" t="s">
        <v>100</v>
      </c>
      <c r="D77" s="44"/>
      <c r="E77" s="3">
        <v>6</v>
      </c>
      <c r="F77" s="4">
        <v>1.7230000000000001</v>
      </c>
      <c r="G77" s="50">
        <f t="shared" si="0"/>
        <v>1.7230000000000001E-3</v>
      </c>
      <c r="H77" s="60">
        <v>0.53100000000000003</v>
      </c>
      <c r="I77" s="50">
        <f t="shared" si="1"/>
        <v>5.31E-4</v>
      </c>
      <c r="J77" s="50">
        <f t="shared" si="2"/>
        <v>1.1920000000000001E-3</v>
      </c>
    </row>
    <row r="78" spans="1:10" ht="21.3">
      <c r="A78" s="41"/>
      <c r="B78" s="2" t="s">
        <v>105</v>
      </c>
      <c r="C78" s="1" t="s">
        <v>104</v>
      </c>
      <c r="D78" s="40" t="s">
        <v>3</v>
      </c>
      <c r="E78" s="3">
        <v>6</v>
      </c>
      <c r="F78" s="4">
        <v>1.8</v>
      </c>
      <c r="G78" s="53">
        <f t="shared" si="0"/>
        <v>1.8E-3</v>
      </c>
      <c r="H78" s="60">
        <v>1.0269999999999999</v>
      </c>
      <c r="I78" s="53">
        <f t="shared" si="1"/>
        <v>1.0269999999999999E-3</v>
      </c>
      <c r="J78" s="53">
        <f t="shared" si="2"/>
        <v>7.7300000000000003E-4</v>
      </c>
    </row>
    <row r="79" spans="1:10" ht="21.3">
      <c r="A79" s="41"/>
      <c r="B79" s="2" t="s">
        <v>110</v>
      </c>
      <c r="C79" s="1" t="s">
        <v>109</v>
      </c>
      <c r="D79" s="40" t="s">
        <v>3</v>
      </c>
      <c r="E79" s="3">
        <v>6</v>
      </c>
      <c r="F79" s="4">
        <v>5</v>
      </c>
      <c r="G79" s="50">
        <f t="shared" si="0"/>
        <v>5.0000000000000001E-3</v>
      </c>
      <c r="H79" s="60">
        <v>2.86</v>
      </c>
      <c r="I79" s="50">
        <f t="shared" si="1"/>
        <v>2.8599999999999997E-3</v>
      </c>
      <c r="J79" s="50">
        <f t="shared" si="2"/>
        <v>2.1400000000000004E-3</v>
      </c>
    </row>
    <row r="80" spans="1:10" ht="21.3">
      <c r="A80" s="41"/>
      <c r="B80" s="2" t="s">
        <v>114</v>
      </c>
      <c r="C80" s="1" t="s">
        <v>113</v>
      </c>
      <c r="D80" s="40" t="s">
        <v>3</v>
      </c>
      <c r="E80" s="3">
        <v>6</v>
      </c>
      <c r="F80" s="4">
        <v>3</v>
      </c>
      <c r="G80" s="50">
        <f t="shared" si="0"/>
        <v>3.0000000000000001E-3</v>
      </c>
      <c r="H80" s="60">
        <v>1</v>
      </c>
      <c r="I80" s="50">
        <f t="shared" si="1"/>
        <v>1E-3</v>
      </c>
      <c r="J80" s="50">
        <f t="shared" si="2"/>
        <v>2E-3</v>
      </c>
    </row>
    <row r="81" spans="1:10" ht="26.3">
      <c r="A81" s="41"/>
      <c r="B81" s="2" t="s">
        <v>264</v>
      </c>
      <c r="C81" s="1" t="s">
        <v>288</v>
      </c>
      <c r="D81" s="40" t="s">
        <v>3</v>
      </c>
      <c r="E81" s="3">
        <v>6</v>
      </c>
      <c r="F81" s="4">
        <v>3</v>
      </c>
      <c r="G81" s="50">
        <f t="shared" si="0"/>
        <v>3.0000000000000001E-3</v>
      </c>
      <c r="H81" s="60">
        <v>3.94</v>
      </c>
      <c r="I81" s="50">
        <f t="shared" si="1"/>
        <v>3.9399999999999999E-3</v>
      </c>
      <c r="J81" s="50">
        <f t="shared" si="2"/>
        <v>-9.3999999999999986E-4</v>
      </c>
    </row>
    <row r="82" spans="1:10" ht="28.8" customHeight="1">
      <c r="A82" s="41"/>
      <c r="B82" s="2" t="s">
        <v>116</v>
      </c>
      <c r="C82" s="1" t="s">
        <v>115</v>
      </c>
      <c r="D82" s="40"/>
      <c r="E82" s="3">
        <v>6</v>
      </c>
      <c r="F82" s="4">
        <v>4.5609999999999999</v>
      </c>
      <c r="G82" s="50">
        <f t="shared" ref="G82:G144" si="3">F82/1000</f>
        <v>4.561E-3</v>
      </c>
      <c r="H82" s="60">
        <v>9.8330000000000002</v>
      </c>
      <c r="I82" s="50">
        <f t="shared" ref="I82:I144" si="4">H82/1000</f>
        <v>9.8329999999999997E-3</v>
      </c>
      <c r="J82" s="50">
        <f t="shared" ref="J82:J144" si="5">G82-I82</f>
        <v>-5.2719999999999998E-3</v>
      </c>
    </row>
    <row r="83" spans="1:10" ht="21.3">
      <c r="A83" s="41"/>
      <c r="B83" s="2" t="s">
        <v>308</v>
      </c>
      <c r="C83" s="1" t="s">
        <v>289</v>
      </c>
      <c r="D83" s="40" t="s">
        <v>3</v>
      </c>
      <c r="E83" s="3">
        <v>6</v>
      </c>
      <c r="F83" s="4">
        <v>3.2850000000000001</v>
      </c>
      <c r="G83" s="50">
        <f t="shared" si="3"/>
        <v>3.2850000000000002E-3</v>
      </c>
      <c r="H83" s="60">
        <v>3.24</v>
      </c>
      <c r="I83" s="50">
        <f t="shared" si="4"/>
        <v>3.2400000000000003E-3</v>
      </c>
      <c r="J83" s="50">
        <f t="shared" si="5"/>
        <v>4.4999999999999901E-5</v>
      </c>
    </row>
    <row r="84" spans="1:10" ht="21.3">
      <c r="A84" s="41"/>
      <c r="B84" s="2" t="s">
        <v>118</v>
      </c>
      <c r="C84" s="1" t="s">
        <v>117</v>
      </c>
      <c r="D84" s="40" t="s">
        <v>3</v>
      </c>
      <c r="E84" s="3">
        <v>6</v>
      </c>
      <c r="F84" s="4">
        <v>2</v>
      </c>
      <c r="G84" s="50">
        <f t="shared" si="3"/>
        <v>2E-3</v>
      </c>
      <c r="H84" s="60">
        <v>2.1269999999999998</v>
      </c>
      <c r="I84" s="50">
        <f t="shared" si="4"/>
        <v>2.127E-3</v>
      </c>
      <c r="J84" s="50">
        <f t="shared" si="5"/>
        <v>-1.2699999999999994E-4</v>
      </c>
    </row>
    <row r="85" spans="1:10" ht="21.3">
      <c r="A85" s="41"/>
      <c r="B85" s="2" t="s">
        <v>127</v>
      </c>
      <c r="C85" s="1" t="s">
        <v>126</v>
      </c>
      <c r="D85" s="40" t="s">
        <v>3</v>
      </c>
      <c r="E85" s="3">
        <v>6</v>
      </c>
      <c r="F85" s="4">
        <v>9</v>
      </c>
      <c r="G85" s="50">
        <f t="shared" si="3"/>
        <v>8.9999999999999993E-3</v>
      </c>
      <c r="H85" s="60">
        <v>8.6069999999999993</v>
      </c>
      <c r="I85" s="50">
        <f t="shared" si="4"/>
        <v>8.6070000000000001E-3</v>
      </c>
      <c r="J85" s="50">
        <f t="shared" si="5"/>
        <v>3.9299999999999925E-4</v>
      </c>
    </row>
    <row r="86" spans="1:10" ht="21.3">
      <c r="A86" s="41"/>
      <c r="B86" s="2" t="s">
        <v>129</v>
      </c>
      <c r="C86" s="1" t="s">
        <v>128</v>
      </c>
      <c r="D86" s="40" t="s">
        <v>3</v>
      </c>
      <c r="E86" s="3">
        <v>6</v>
      </c>
      <c r="F86" s="4">
        <v>1.2</v>
      </c>
      <c r="G86" s="50">
        <f t="shared" si="3"/>
        <v>1.1999999999999999E-3</v>
      </c>
      <c r="H86" s="60">
        <v>1.6419999999999999</v>
      </c>
      <c r="I86" s="50">
        <f t="shared" si="4"/>
        <v>1.6419999999999998E-3</v>
      </c>
      <c r="J86" s="50">
        <f t="shared" si="5"/>
        <v>-4.419999999999999E-4</v>
      </c>
    </row>
    <row r="87" spans="1:10" ht="21.3">
      <c r="A87" s="41"/>
      <c r="B87" s="2" t="s">
        <v>131</v>
      </c>
      <c r="C87" s="1" t="s">
        <v>130</v>
      </c>
      <c r="D87" s="40" t="s">
        <v>3</v>
      </c>
      <c r="E87" s="3">
        <v>6</v>
      </c>
      <c r="F87" s="4">
        <v>2.7</v>
      </c>
      <c r="G87" s="53">
        <f t="shared" si="3"/>
        <v>2.7000000000000001E-3</v>
      </c>
      <c r="H87" s="63">
        <v>0.79500000000000004</v>
      </c>
      <c r="I87" s="53">
        <f t="shared" si="4"/>
        <v>7.9500000000000003E-4</v>
      </c>
      <c r="J87" s="54">
        <f t="shared" si="5"/>
        <v>1.905E-3</v>
      </c>
    </row>
    <row r="88" spans="1:10" ht="21.3">
      <c r="A88" s="41"/>
      <c r="B88" s="2" t="s">
        <v>133</v>
      </c>
      <c r="C88" s="1" t="s">
        <v>132</v>
      </c>
      <c r="D88" s="40" t="s">
        <v>3</v>
      </c>
      <c r="E88" s="3">
        <v>6</v>
      </c>
      <c r="F88" s="4">
        <v>3</v>
      </c>
      <c r="G88" s="50">
        <f t="shared" si="3"/>
        <v>3.0000000000000001E-3</v>
      </c>
      <c r="H88" s="60">
        <v>0.41699999999999998</v>
      </c>
      <c r="I88" s="50">
        <f t="shared" si="4"/>
        <v>4.17E-4</v>
      </c>
      <c r="J88" s="50">
        <f t="shared" si="5"/>
        <v>2.5830000000000002E-3</v>
      </c>
    </row>
    <row r="89" spans="1:10" ht="21.3">
      <c r="A89" s="41"/>
      <c r="B89" s="2" t="s">
        <v>143</v>
      </c>
      <c r="C89" s="1" t="s">
        <v>142</v>
      </c>
      <c r="D89" s="40" t="s">
        <v>3</v>
      </c>
      <c r="E89" s="3">
        <v>6</v>
      </c>
      <c r="F89" s="4">
        <v>4.62</v>
      </c>
      <c r="G89" s="50">
        <f t="shared" si="3"/>
        <v>4.62E-3</v>
      </c>
      <c r="H89" s="60">
        <v>2.2309999999999999</v>
      </c>
      <c r="I89" s="50">
        <f t="shared" si="4"/>
        <v>2.2309999999999999E-3</v>
      </c>
      <c r="J89" s="50">
        <f t="shared" si="5"/>
        <v>2.3890000000000001E-3</v>
      </c>
    </row>
    <row r="90" spans="1:10" ht="21.3">
      <c r="A90" s="41"/>
      <c r="B90" s="2" t="s">
        <v>145</v>
      </c>
      <c r="C90" s="1" t="s">
        <v>144</v>
      </c>
      <c r="D90" s="40" t="s">
        <v>3</v>
      </c>
      <c r="E90" s="3">
        <v>6</v>
      </c>
      <c r="F90" s="4">
        <v>3</v>
      </c>
      <c r="G90" s="50">
        <f t="shared" si="3"/>
        <v>3.0000000000000001E-3</v>
      </c>
      <c r="H90" s="60">
        <v>2.125</v>
      </c>
      <c r="I90" s="50">
        <f t="shared" si="4"/>
        <v>2.1250000000000002E-3</v>
      </c>
      <c r="J90" s="50">
        <f t="shared" si="5"/>
        <v>8.7499999999999991E-4</v>
      </c>
    </row>
    <row r="91" spans="1:10" ht="21.3">
      <c r="A91" s="41"/>
      <c r="B91" s="2" t="s">
        <v>149</v>
      </c>
      <c r="C91" s="1" t="s">
        <v>148</v>
      </c>
      <c r="D91" s="40" t="s">
        <v>3</v>
      </c>
      <c r="E91" s="3">
        <v>6</v>
      </c>
      <c r="F91" s="60">
        <v>8.8480000000000008</v>
      </c>
      <c r="G91" s="50">
        <f t="shared" si="3"/>
        <v>8.848E-3</v>
      </c>
      <c r="H91" s="60">
        <v>10.352</v>
      </c>
      <c r="I91" s="50">
        <f t="shared" si="4"/>
        <v>1.0352E-2</v>
      </c>
      <c r="J91" s="50">
        <f t="shared" si="5"/>
        <v>-1.5040000000000001E-3</v>
      </c>
    </row>
    <row r="92" spans="1:10" ht="21.3">
      <c r="A92" s="41"/>
      <c r="B92" s="2" t="s">
        <v>151</v>
      </c>
      <c r="C92" s="1" t="s">
        <v>150</v>
      </c>
      <c r="D92" s="40" t="s">
        <v>3</v>
      </c>
      <c r="E92" s="3">
        <v>6</v>
      </c>
      <c r="F92" s="60">
        <v>7</v>
      </c>
      <c r="G92" s="53">
        <f t="shared" si="3"/>
        <v>7.0000000000000001E-3</v>
      </c>
      <c r="H92" s="60">
        <v>6.47</v>
      </c>
      <c r="I92" s="53">
        <f t="shared" si="4"/>
        <v>6.4700000000000001E-3</v>
      </c>
      <c r="J92" s="53">
        <f t="shared" si="5"/>
        <v>5.3000000000000009E-4</v>
      </c>
    </row>
    <row r="93" spans="1:10" ht="26.3">
      <c r="A93" s="41"/>
      <c r="B93" s="2" t="s">
        <v>153</v>
      </c>
      <c r="C93" s="1" t="s">
        <v>152</v>
      </c>
      <c r="D93" s="40" t="s">
        <v>3</v>
      </c>
      <c r="E93" s="3">
        <v>6</v>
      </c>
      <c r="F93" s="4">
        <v>3.3</v>
      </c>
      <c r="G93" s="50">
        <f t="shared" si="3"/>
        <v>3.3E-3</v>
      </c>
      <c r="H93" s="4">
        <v>2.286</v>
      </c>
      <c r="I93" s="50">
        <f t="shared" si="4"/>
        <v>2.2859999999999998E-3</v>
      </c>
      <c r="J93" s="50">
        <f t="shared" si="5"/>
        <v>1.0140000000000001E-3</v>
      </c>
    </row>
    <row r="94" spans="1:10" ht="21.3">
      <c r="A94" s="41"/>
      <c r="B94" s="2" t="s">
        <v>155</v>
      </c>
      <c r="C94" s="8" t="s">
        <v>154</v>
      </c>
      <c r="D94" s="43" t="s">
        <v>3</v>
      </c>
      <c r="E94" s="3">
        <v>6</v>
      </c>
      <c r="F94" s="60">
        <v>4</v>
      </c>
      <c r="G94" s="50">
        <f t="shared" si="3"/>
        <v>4.0000000000000001E-3</v>
      </c>
      <c r="H94" s="60">
        <v>3.1779999999999999</v>
      </c>
      <c r="I94" s="53">
        <f t="shared" si="4"/>
        <v>3.1779999999999998E-3</v>
      </c>
      <c r="J94" s="53">
        <f t="shared" si="5"/>
        <v>8.2200000000000025E-4</v>
      </c>
    </row>
    <row r="95" spans="1:10" ht="21.3">
      <c r="A95" s="41"/>
      <c r="B95" s="2" t="s">
        <v>170</v>
      </c>
      <c r="C95" s="1" t="s">
        <v>169</v>
      </c>
      <c r="D95" s="40" t="s">
        <v>3</v>
      </c>
      <c r="E95" s="3">
        <v>6</v>
      </c>
      <c r="F95" s="60">
        <v>1.304</v>
      </c>
      <c r="G95" s="50">
        <f t="shared" si="3"/>
        <v>1.304E-3</v>
      </c>
      <c r="H95" s="60">
        <v>0</v>
      </c>
      <c r="I95" s="50">
        <f t="shared" si="4"/>
        <v>0</v>
      </c>
      <c r="J95" s="53">
        <f t="shared" si="5"/>
        <v>1.304E-3</v>
      </c>
    </row>
    <row r="96" spans="1:10" ht="21.3">
      <c r="A96" s="41"/>
      <c r="B96" s="2" t="s">
        <v>172</v>
      </c>
      <c r="C96" s="8" t="s">
        <v>171</v>
      </c>
      <c r="D96" s="40" t="s">
        <v>3</v>
      </c>
      <c r="E96" s="3">
        <v>6</v>
      </c>
      <c r="F96" s="60">
        <v>1.5</v>
      </c>
      <c r="G96" s="50">
        <f t="shared" si="3"/>
        <v>1.5E-3</v>
      </c>
      <c r="H96" s="60">
        <v>1.323</v>
      </c>
      <c r="I96" s="50">
        <f t="shared" si="4"/>
        <v>1.323E-3</v>
      </c>
      <c r="J96" s="50">
        <f t="shared" si="5"/>
        <v>1.7700000000000007E-4</v>
      </c>
    </row>
    <row r="97" spans="1:10" ht="21.3">
      <c r="A97" s="41"/>
      <c r="B97" s="2" t="s">
        <v>176</v>
      </c>
      <c r="C97" s="1" t="s">
        <v>175</v>
      </c>
      <c r="D97" s="40"/>
      <c r="E97" s="3">
        <v>6</v>
      </c>
      <c r="F97" s="60">
        <v>1.81</v>
      </c>
      <c r="G97" s="50">
        <f t="shared" si="3"/>
        <v>1.81E-3</v>
      </c>
      <c r="H97" s="60">
        <v>1</v>
      </c>
      <c r="I97" s="50">
        <f t="shared" si="4"/>
        <v>1E-3</v>
      </c>
      <c r="J97" s="50">
        <f t="shared" si="5"/>
        <v>8.0999999999999996E-4</v>
      </c>
    </row>
    <row r="98" spans="1:10" ht="21.3">
      <c r="A98" s="41"/>
      <c r="B98" s="2" t="s">
        <v>122</v>
      </c>
      <c r="C98" s="1" t="s">
        <v>177</v>
      </c>
      <c r="D98" s="40" t="s">
        <v>3</v>
      </c>
      <c r="E98" s="3">
        <v>6</v>
      </c>
      <c r="F98" s="60">
        <v>4.5</v>
      </c>
      <c r="G98" s="53">
        <f t="shared" si="3"/>
        <v>4.4999999999999997E-3</v>
      </c>
      <c r="H98" s="60">
        <v>2.024</v>
      </c>
      <c r="I98" s="53">
        <f t="shared" si="4"/>
        <v>2.0240000000000002E-3</v>
      </c>
      <c r="J98" s="53">
        <f t="shared" si="5"/>
        <v>2.4759999999999995E-3</v>
      </c>
    </row>
    <row r="99" spans="1:10" ht="21.3">
      <c r="A99" s="41"/>
      <c r="B99" s="2" t="s">
        <v>91</v>
      </c>
      <c r="C99" s="1" t="s">
        <v>178</v>
      </c>
      <c r="D99" s="40" t="s">
        <v>3</v>
      </c>
      <c r="E99" s="3">
        <v>6</v>
      </c>
      <c r="F99" s="60">
        <v>1.851</v>
      </c>
      <c r="G99" s="50">
        <f t="shared" si="3"/>
        <v>1.851E-3</v>
      </c>
      <c r="H99" s="60">
        <v>3.0390000000000001</v>
      </c>
      <c r="I99" s="50">
        <f t="shared" si="4"/>
        <v>3.039E-3</v>
      </c>
      <c r="J99" s="50">
        <f t="shared" si="5"/>
        <v>-1.188E-3</v>
      </c>
    </row>
    <row r="100" spans="1:10" ht="21.3">
      <c r="A100" s="41"/>
      <c r="B100" s="2" t="s">
        <v>180</v>
      </c>
      <c r="C100" s="1" t="s">
        <v>179</v>
      </c>
      <c r="D100" s="40" t="s">
        <v>3</v>
      </c>
      <c r="E100" s="3">
        <v>6</v>
      </c>
      <c r="F100" s="60">
        <v>1.8</v>
      </c>
      <c r="G100" s="50">
        <f t="shared" si="3"/>
        <v>1.8E-3</v>
      </c>
      <c r="H100" s="60">
        <v>1.5660000000000001</v>
      </c>
      <c r="I100" s="50">
        <f t="shared" si="4"/>
        <v>1.5660000000000001E-3</v>
      </c>
      <c r="J100" s="50">
        <f t="shared" si="5"/>
        <v>2.3399999999999983E-4</v>
      </c>
    </row>
    <row r="101" spans="1:10" ht="21.3">
      <c r="A101" s="41"/>
      <c r="B101" s="2" t="s">
        <v>172</v>
      </c>
      <c r="C101" s="1" t="s">
        <v>182</v>
      </c>
      <c r="D101" s="40" t="s">
        <v>3</v>
      </c>
      <c r="E101" s="3">
        <v>6</v>
      </c>
      <c r="F101" s="60">
        <v>5.665</v>
      </c>
      <c r="G101" s="53">
        <f t="shared" si="3"/>
        <v>5.6649999999999999E-3</v>
      </c>
      <c r="H101" s="60">
        <v>3.99</v>
      </c>
      <c r="I101" s="53">
        <f t="shared" si="4"/>
        <v>3.9900000000000005E-3</v>
      </c>
      <c r="J101" s="53">
        <f t="shared" si="5"/>
        <v>1.6749999999999994E-3</v>
      </c>
    </row>
    <row r="102" spans="1:10" ht="21.3">
      <c r="A102" s="41"/>
      <c r="B102" s="2" t="s">
        <v>186</v>
      </c>
      <c r="C102" s="1" t="s">
        <v>185</v>
      </c>
      <c r="D102" s="40" t="s">
        <v>3</v>
      </c>
      <c r="E102" s="3">
        <v>6</v>
      </c>
      <c r="F102" s="60">
        <v>7</v>
      </c>
      <c r="G102" s="50">
        <f t="shared" si="3"/>
        <v>7.0000000000000001E-3</v>
      </c>
      <c r="H102" s="60">
        <v>5.9790000000000001</v>
      </c>
      <c r="I102" s="50">
        <f t="shared" si="4"/>
        <v>5.9789999999999999E-3</v>
      </c>
      <c r="J102" s="50">
        <f t="shared" si="5"/>
        <v>1.0210000000000002E-3</v>
      </c>
    </row>
    <row r="103" spans="1:10" ht="21.3">
      <c r="A103" s="41"/>
      <c r="B103" s="2" t="s">
        <v>188</v>
      </c>
      <c r="C103" s="1" t="s">
        <v>187</v>
      </c>
      <c r="D103" s="40" t="s">
        <v>3</v>
      </c>
      <c r="E103" s="3">
        <v>6</v>
      </c>
      <c r="F103" s="60">
        <v>2.4</v>
      </c>
      <c r="G103" s="53">
        <f t="shared" si="3"/>
        <v>2.3999999999999998E-3</v>
      </c>
      <c r="H103" s="60">
        <v>2.8079999999999998</v>
      </c>
      <c r="I103" s="53">
        <f t="shared" si="4"/>
        <v>2.8079999999999997E-3</v>
      </c>
      <c r="J103" s="53">
        <f t="shared" si="5"/>
        <v>-4.0799999999999994E-4</v>
      </c>
    </row>
    <row r="104" spans="1:10" ht="19.45" customHeight="1">
      <c r="A104" s="41"/>
      <c r="B104" s="2" t="s">
        <v>194</v>
      </c>
      <c r="C104" s="1" t="s">
        <v>193</v>
      </c>
      <c r="D104" s="40" t="s">
        <v>3</v>
      </c>
      <c r="E104" s="3">
        <v>6</v>
      </c>
      <c r="F104" s="60">
        <v>1.2</v>
      </c>
      <c r="G104" s="53">
        <f t="shared" si="3"/>
        <v>1.1999999999999999E-3</v>
      </c>
      <c r="H104" s="60">
        <v>3.9169999999999998</v>
      </c>
      <c r="I104" s="54">
        <f t="shared" si="4"/>
        <v>3.9169999999999995E-3</v>
      </c>
      <c r="J104" s="54">
        <f t="shared" si="5"/>
        <v>-2.7169999999999998E-3</v>
      </c>
    </row>
    <row r="105" spans="1:10" ht="21.3">
      <c r="A105" s="41"/>
      <c r="B105" s="2" t="s">
        <v>199</v>
      </c>
      <c r="C105" s="1" t="s">
        <v>198</v>
      </c>
      <c r="D105" s="40" t="s">
        <v>3</v>
      </c>
      <c r="E105" s="3">
        <v>6</v>
      </c>
      <c r="F105" s="60">
        <v>10.78</v>
      </c>
      <c r="G105" s="50">
        <f t="shared" si="3"/>
        <v>1.078E-2</v>
      </c>
      <c r="H105" s="60">
        <v>8.9949999999999992</v>
      </c>
      <c r="I105" s="50">
        <f t="shared" si="4"/>
        <v>8.9949999999999995E-3</v>
      </c>
      <c r="J105" s="50">
        <f t="shared" si="5"/>
        <v>1.7850000000000001E-3</v>
      </c>
    </row>
    <row r="106" spans="1:10" ht="21.3">
      <c r="A106" s="41"/>
      <c r="B106" s="2" t="s">
        <v>203</v>
      </c>
      <c r="C106" s="1" t="s">
        <v>202</v>
      </c>
      <c r="D106" s="40"/>
      <c r="E106" s="3">
        <v>6</v>
      </c>
      <c r="F106" s="60">
        <v>4.75</v>
      </c>
      <c r="G106" s="50">
        <f t="shared" si="3"/>
        <v>4.7499999999999999E-3</v>
      </c>
      <c r="H106" s="60">
        <v>4.7190000000000003</v>
      </c>
      <c r="I106" s="50">
        <f t="shared" si="4"/>
        <v>4.7190000000000001E-3</v>
      </c>
      <c r="J106" s="50">
        <f t="shared" si="5"/>
        <v>3.0999999999999778E-5</v>
      </c>
    </row>
    <row r="107" spans="1:10" ht="21.3">
      <c r="A107" s="41"/>
      <c r="B107" s="2" t="s">
        <v>207</v>
      </c>
      <c r="C107" s="1" t="s">
        <v>206</v>
      </c>
      <c r="D107" s="40" t="s">
        <v>3</v>
      </c>
      <c r="E107" s="3">
        <v>6</v>
      </c>
      <c r="F107" s="60">
        <v>2</v>
      </c>
      <c r="G107" s="50">
        <f t="shared" si="3"/>
        <v>2E-3</v>
      </c>
      <c r="H107" s="60">
        <v>1.9530000000000001</v>
      </c>
      <c r="I107" s="50">
        <f t="shared" si="4"/>
        <v>1.9530000000000001E-3</v>
      </c>
      <c r="J107" s="50">
        <f t="shared" si="5"/>
        <v>4.699999999999995E-5</v>
      </c>
    </row>
    <row r="108" spans="1:10" ht="23.8" customHeight="1">
      <c r="A108" s="41"/>
      <c r="B108" s="2" t="s">
        <v>220</v>
      </c>
      <c r="C108" s="1" t="s">
        <v>219</v>
      </c>
      <c r="D108" s="46"/>
      <c r="E108" s="3">
        <v>6</v>
      </c>
      <c r="F108" s="60">
        <v>6.1680000000000001</v>
      </c>
      <c r="G108" s="50">
        <f t="shared" si="3"/>
        <v>6.1679999999999999E-3</v>
      </c>
      <c r="H108" s="60">
        <v>2.798</v>
      </c>
      <c r="I108" s="50">
        <f t="shared" si="4"/>
        <v>2.7980000000000001E-3</v>
      </c>
      <c r="J108" s="50">
        <f t="shared" si="5"/>
        <v>3.3699999999999997E-3</v>
      </c>
    </row>
    <row r="109" spans="1:10" ht="36.35" customHeight="1">
      <c r="A109" s="41"/>
      <c r="B109" s="2" t="s">
        <v>309</v>
      </c>
      <c r="C109" s="1" t="s">
        <v>290</v>
      </c>
      <c r="D109" s="46"/>
      <c r="E109" s="3">
        <v>6</v>
      </c>
      <c r="F109" s="60">
        <v>3</v>
      </c>
      <c r="G109" s="50">
        <f t="shared" si="3"/>
        <v>3.0000000000000001E-3</v>
      </c>
      <c r="H109" s="60">
        <v>0.09</v>
      </c>
      <c r="I109" s="50">
        <f t="shared" si="4"/>
        <v>8.9999999999999992E-5</v>
      </c>
      <c r="J109" s="50">
        <f t="shared" si="5"/>
        <v>2.9100000000000003E-3</v>
      </c>
    </row>
    <row r="110" spans="1:10" ht="21.3">
      <c r="A110" s="41"/>
      <c r="B110" s="2" t="s">
        <v>229</v>
      </c>
      <c r="C110" s="1" t="s">
        <v>228</v>
      </c>
      <c r="D110" s="44"/>
      <c r="E110" s="3">
        <v>6</v>
      </c>
      <c r="F110" s="60">
        <v>1.75</v>
      </c>
      <c r="G110" s="53">
        <f t="shared" si="3"/>
        <v>1.75E-3</v>
      </c>
      <c r="H110" s="60">
        <v>0.35899999999999999</v>
      </c>
      <c r="I110" s="53">
        <f t="shared" si="4"/>
        <v>3.59E-4</v>
      </c>
      <c r="J110" s="53">
        <f t="shared" si="5"/>
        <v>1.3910000000000001E-3</v>
      </c>
    </row>
    <row r="111" spans="1:10" ht="21.3">
      <c r="A111" s="41"/>
      <c r="B111" s="2" t="s">
        <v>233</v>
      </c>
      <c r="C111" s="1" t="s">
        <v>232</v>
      </c>
      <c r="D111" s="40" t="s">
        <v>3</v>
      </c>
      <c r="E111" s="3">
        <v>6</v>
      </c>
      <c r="F111" s="60">
        <v>6.5</v>
      </c>
      <c r="G111" s="50">
        <f t="shared" si="3"/>
        <v>6.4999999999999997E-3</v>
      </c>
      <c r="H111" s="60">
        <v>20.928999999999998</v>
      </c>
      <c r="I111" s="50">
        <f t="shared" si="4"/>
        <v>2.0929E-2</v>
      </c>
      <c r="J111" s="50">
        <f t="shared" si="5"/>
        <v>-1.4429000000000001E-2</v>
      </c>
    </row>
    <row r="112" spans="1:10" ht="21.3">
      <c r="A112" s="41"/>
      <c r="B112" s="2" t="s">
        <v>235</v>
      </c>
      <c r="C112" s="1" t="s">
        <v>234</v>
      </c>
      <c r="D112" s="40" t="s">
        <v>3</v>
      </c>
      <c r="E112" s="3">
        <v>6</v>
      </c>
      <c r="F112" s="60">
        <v>1.3</v>
      </c>
      <c r="G112" s="53">
        <f t="shared" si="3"/>
        <v>1.2999999999999999E-3</v>
      </c>
      <c r="H112" s="60">
        <v>1.2909999999999999</v>
      </c>
      <c r="I112" s="54">
        <f t="shared" si="4"/>
        <v>1.2909999999999998E-3</v>
      </c>
      <c r="J112" s="54">
        <f t="shared" si="5"/>
        <v>9.0000000000001103E-6</v>
      </c>
    </row>
    <row r="113" spans="1:10" ht="21.3">
      <c r="A113" s="41"/>
      <c r="B113" s="2" t="s">
        <v>237</v>
      </c>
      <c r="C113" s="1" t="s">
        <v>236</v>
      </c>
      <c r="D113" s="40"/>
      <c r="E113" s="3">
        <v>6</v>
      </c>
      <c r="F113" s="60">
        <v>4.5</v>
      </c>
      <c r="G113" s="50">
        <f t="shared" si="3"/>
        <v>4.4999999999999997E-3</v>
      </c>
      <c r="H113" s="60">
        <v>4.4740000000000002</v>
      </c>
      <c r="I113" s="50">
        <f t="shared" si="4"/>
        <v>4.4740000000000005E-3</v>
      </c>
      <c r="J113" s="50">
        <f t="shared" si="5"/>
        <v>2.5999999999999114E-5</v>
      </c>
    </row>
    <row r="114" spans="1:10" ht="21.3">
      <c r="A114" s="41"/>
      <c r="B114" s="2" t="s">
        <v>239</v>
      </c>
      <c r="C114" s="1" t="s">
        <v>238</v>
      </c>
      <c r="D114" s="40"/>
      <c r="E114" s="3">
        <v>6</v>
      </c>
      <c r="F114" s="60">
        <v>2.5</v>
      </c>
      <c r="G114" s="50">
        <f t="shared" si="3"/>
        <v>2.5000000000000001E-3</v>
      </c>
      <c r="H114" s="60">
        <v>2.0539999999999998</v>
      </c>
      <c r="I114" s="50">
        <f t="shared" si="4"/>
        <v>2.0539999999999998E-3</v>
      </c>
      <c r="J114" s="50">
        <f t="shared" si="5"/>
        <v>4.4600000000000022E-4</v>
      </c>
    </row>
    <row r="115" spans="1:10" ht="21.3">
      <c r="A115" s="41"/>
      <c r="B115" s="2" t="s">
        <v>243</v>
      </c>
      <c r="C115" s="1" t="s">
        <v>242</v>
      </c>
      <c r="D115" s="40"/>
      <c r="E115" s="3">
        <v>6</v>
      </c>
      <c r="F115" s="60">
        <v>0.9</v>
      </c>
      <c r="G115" s="50">
        <f t="shared" si="3"/>
        <v>8.9999999999999998E-4</v>
      </c>
      <c r="H115" s="60">
        <v>0.65300000000000002</v>
      </c>
      <c r="I115" s="50">
        <f t="shared" si="4"/>
        <v>6.5300000000000004E-4</v>
      </c>
      <c r="J115" s="50">
        <f t="shared" si="5"/>
        <v>2.4699999999999993E-4</v>
      </c>
    </row>
    <row r="116" spans="1:10" ht="21.3">
      <c r="A116" s="41"/>
      <c r="B116" s="2" t="s">
        <v>247</v>
      </c>
      <c r="C116" s="1" t="s">
        <v>246</v>
      </c>
      <c r="D116" s="40" t="s">
        <v>3</v>
      </c>
      <c r="E116" s="3">
        <v>6</v>
      </c>
      <c r="F116" s="60">
        <v>8.0139999999999993</v>
      </c>
      <c r="G116" s="54">
        <f t="shared" si="3"/>
        <v>8.0139999999999986E-3</v>
      </c>
      <c r="H116" s="60">
        <v>7.11</v>
      </c>
      <c r="I116" s="54">
        <f t="shared" si="4"/>
        <v>7.11E-3</v>
      </c>
      <c r="J116" s="54">
        <f t="shared" si="5"/>
        <v>9.0399999999999855E-4</v>
      </c>
    </row>
    <row r="117" spans="1:10" ht="21.3">
      <c r="A117" s="41"/>
      <c r="B117" s="2" t="s">
        <v>98</v>
      </c>
      <c r="C117" s="1" t="s">
        <v>255</v>
      </c>
      <c r="D117" s="40" t="s">
        <v>3</v>
      </c>
      <c r="E117" s="3">
        <v>6</v>
      </c>
      <c r="F117" s="60">
        <v>3</v>
      </c>
      <c r="G117" s="50">
        <f t="shared" si="3"/>
        <v>3.0000000000000001E-3</v>
      </c>
      <c r="H117" s="60">
        <v>0.23</v>
      </c>
      <c r="I117" s="50">
        <f t="shared" si="4"/>
        <v>2.3000000000000001E-4</v>
      </c>
      <c r="J117" s="50">
        <f t="shared" si="5"/>
        <v>2.7699999999999999E-3</v>
      </c>
    </row>
    <row r="118" spans="1:10" ht="21.3">
      <c r="A118" s="41"/>
      <c r="B118" s="2" t="s">
        <v>12</v>
      </c>
      <c r="C118" s="1" t="s">
        <v>291</v>
      </c>
      <c r="D118" s="40" t="s">
        <v>3</v>
      </c>
      <c r="E118" s="3">
        <v>6</v>
      </c>
      <c r="F118" s="60">
        <v>1.244</v>
      </c>
      <c r="G118" s="50">
        <f t="shared" si="3"/>
        <v>1.2440000000000001E-3</v>
      </c>
      <c r="H118" s="60">
        <v>0.41599999999999998</v>
      </c>
      <c r="I118" s="50">
        <f t="shared" si="4"/>
        <v>4.1599999999999997E-4</v>
      </c>
      <c r="J118" s="50">
        <f t="shared" si="5"/>
        <v>8.2800000000000018E-4</v>
      </c>
    </row>
    <row r="119" spans="1:10" ht="21.3">
      <c r="A119" s="41"/>
      <c r="B119" s="2" t="s">
        <v>259</v>
      </c>
      <c r="C119" s="1" t="s">
        <v>258</v>
      </c>
      <c r="D119" s="44"/>
      <c r="E119" s="3">
        <v>6</v>
      </c>
      <c r="F119" s="60">
        <v>9</v>
      </c>
      <c r="G119" s="50">
        <f t="shared" si="3"/>
        <v>8.9999999999999993E-3</v>
      </c>
      <c r="H119" s="60">
        <v>0.182</v>
      </c>
      <c r="I119" s="50">
        <f t="shared" si="4"/>
        <v>1.8200000000000001E-4</v>
      </c>
      <c r="J119" s="50">
        <f t="shared" si="5"/>
        <v>8.8179999999999994E-3</v>
      </c>
    </row>
    <row r="120" spans="1:10" ht="21.3">
      <c r="A120" s="41"/>
      <c r="B120" s="2" t="s">
        <v>45</v>
      </c>
      <c r="C120" s="1" t="s">
        <v>301</v>
      </c>
      <c r="E120" s="3">
        <v>6</v>
      </c>
      <c r="F120" s="4">
        <v>0.32800000000000001</v>
      </c>
      <c r="G120" s="54">
        <f t="shared" si="3"/>
        <v>3.28E-4</v>
      </c>
      <c r="H120" s="4">
        <v>0.32800000000000001</v>
      </c>
      <c r="I120" s="54">
        <f t="shared" si="4"/>
        <v>3.28E-4</v>
      </c>
      <c r="J120" s="50">
        <f t="shared" si="5"/>
        <v>0</v>
      </c>
    </row>
    <row r="121" spans="1:10" ht="21.3">
      <c r="A121" s="41"/>
      <c r="B121" s="2" t="s">
        <v>45</v>
      </c>
      <c r="C121" s="1" t="s">
        <v>302</v>
      </c>
      <c r="E121" s="3">
        <v>6</v>
      </c>
      <c r="F121" s="60">
        <v>4.1719999999999997</v>
      </c>
      <c r="G121" s="50">
        <f t="shared" si="3"/>
        <v>4.1719999999999995E-3</v>
      </c>
      <c r="H121" s="4">
        <v>4.1619999999999999</v>
      </c>
      <c r="I121" s="50">
        <f t="shared" si="4"/>
        <v>4.1619999999999999E-3</v>
      </c>
      <c r="J121" s="50">
        <f t="shared" si="5"/>
        <v>9.9999999999995925E-6</v>
      </c>
    </row>
    <row r="122" spans="1:10" ht="31.95">
      <c r="A122" s="41"/>
      <c r="B122" s="18" t="s">
        <v>147</v>
      </c>
      <c r="C122" s="17" t="s">
        <v>329</v>
      </c>
      <c r="D122" s="40"/>
      <c r="E122" s="3">
        <v>6</v>
      </c>
      <c r="F122" s="60">
        <v>1.8</v>
      </c>
      <c r="G122" s="53">
        <f t="shared" si="3"/>
        <v>1.8E-3</v>
      </c>
      <c r="H122" s="60">
        <v>2.4209999999999998</v>
      </c>
      <c r="I122" s="53">
        <f t="shared" si="4"/>
        <v>2.421E-3</v>
      </c>
      <c r="J122" s="53">
        <f t="shared" si="5"/>
        <v>-6.2100000000000002E-4</v>
      </c>
    </row>
    <row r="123" spans="1:10" ht="21.3">
      <c r="A123" s="41"/>
      <c r="B123" s="2" t="s">
        <v>311</v>
      </c>
      <c r="C123" s="1" t="s">
        <v>292</v>
      </c>
      <c r="D123" s="40" t="s">
        <v>3</v>
      </c>
      <c r="E123" s="3">
        <v>6</v>
      </c>
      <c r="F123" s="60">
        <v>11.5</v>
      </c>
      <c r="G123" s="50">
        <f t="shared" si="3"/>
        <v>1.15E-2</v>
      </c>
      <c r="H123" s="60">
        <v>8.4149999999999991</v>
      </c>
      <c r="I123" s="50">
        <f t="shared" si="4"/>
        <v>8.4149999999999989E-3</v>
      </c>
      <c r="J123" s="50">
        <f t="shared" si="5"/>
        <v>3.0850000000000009E-3</v>
      </c>
    </row>
    <row r="124" spans="1:10" ht="26.3">
      <c r="A124" s="41"/>
      <c r="B124" s="2" t="s">
        <v>312</v>
      </c>
      <c r="C124" s="16" t="s">
        <v>293</v>
      </c>
      <c r="D124" s="40" t="s">
        <v>3</v>
      </c>
      <c r="E124" s="3">
        <v>6</v>
      </c>
      <c r="F124" s="60">
        <v>8.766</v>
      </c>
      <c r="G124" s="50">
        <f t="shared" si="3"/>
        <v>8.7659999999999995E-3</v>
      </c>
      <c r="H124" s="60">
        <v>7.3360000000000003</v>
      </c>
      <c r="I124" s="50">
        <f t="shared" si="4"/>
        <v>7.3360000000000005E-3</v>
      </c>
      <c r="J124" s="50">
        <f t="shared" si="5"/>
        <v>1.429999999999999E-3</v>
      </c>
    </row>
    <row r="125" spans="1:10" ht="21.3">
      <c r="A125" s="41"/>
      <c r="B125" s="5" t="s">
        <v>8</v>
      </c>
      <c r="C125" s="6" t="s">
        <v>7</v>
      </c>
      <c r="D125" s="40" t="s">
        <v>3</v>
      </c>
      <c r="E125" s="3">
        <v>7</v>
      </c>
      <c r="F125" s="21">
        <v>0.67700000000000005</v>
      </c>
      <c r="G125" s="50">
        <f t="shared" si="3"/>
        <v>6.7700000000000008E-4</v>
      </c>
      <c r="H125" s="58">
        <v>0.26500000000000001</v>
      </c>
      <c r="I125" s="50">
        <f t="shared" si="4"/>
        <v>2.6499999999999999E-4</v>
      </c>
      <c r="J125" s="50">
        <f t="shared" si="5"/>
        <v>4.1200000000000009E-4</v>
      </c>
    </row>
    <row r="126" spans="1:10" ht="21.3">
      <c r="A126" s="41"/>
      <c r="B126" s="2" t="s">
        <v>10</v>
      </c>
      <c r="C126" s="1" t="s">
        <v>9</v>
      </c>
      <c r="D126" s="40" t="s">
        <v>3</v>
      </c>
      <c r="E126" s="3">
        <v>7</v>
      </c>
      <c r="F126" s="4">
        <v>0.97499999999999998</v>
      </c>
      <c r="G126" s="54">
        <f t="shared" si="3"/>
        <v>9.7499999999999996E-4</v>
      </c>
      <c r="H126" s="60">
        <v>0.99199999999999999</v>
      </c>
      <c r="I126" s="54">
        <f t="shared" si="4"/>
        <v>9.9200000000000004E-4</v>
      </c>
      <c r="J126" s="54">
        <f t="shared" si="5"/>
        <v>-1.7000000000000088E-5</v>
      </c>
    </row>
    <row r="127" spans="1:10" ht="26.3">
      <c r="A127" s="41"/>
      <c r="B127" s="2" t="s">
        <v>12</v>
      </c>
      <c r="C127" s="1" t="s">
        <v>11</v>
      </c>
      <c r="D127" s="40" t="s">
        <v>3</v>
      </c>
      <c r="E127" s="3">
        <v>7</v>
      </c>
      <c r="F127" s="4">
        <v>1.4490000000000001</v>
      </c>
      <c r="G127" s="54">
        <f t="shared" si="3"/>
        <v>1.449E-3</v>
      </c>
      <c r="H127" s="60">
        <v>1.018</v>
      </c>
      <c r="I127" s="54">
        <f t="shared" si="4"/>
        <v>1.018E-3</v>
      </c>
      <c r="J127" s="54">
        <f t="shared" si="5"/>
        <v>4.3099999999999996E-4</v>
      </c>
    </row>
    <row r="128" spans="1:10" ht="26.3">
      <c r="A128" s="41"/>
      <c r="B128" s="2" t="s">
        <v>313</v>
      </c>
      <c r="C128" s="1" t="s">
        <v>294</v>
      </c>
      <c r="D128" s="40" t="s">
        <v>3</v>
      </c>
      <c r="E128" s="3">
        <v>7</v>
      </c>
      <c r="F128" s="4">
        <v>8.4000000000000005E-2</v>
      </c>
      <c r="G128" s="54">
        <f t="shared" si="3"/>
        <v>8.4000000000000009E-5</v>
      </c>
      <c r="H128" s="60">
        <v>4.5999999999999999E-2</v>
      </c>
      <c r="I128" s="54">
        <f t="shared" si="4"/>
        <v>4.6E-5</v>
      </c>
      <c r="J128" s="54">
        <f t="shared" si="5"/>
        <v>3.8000000000000009E-5</v>
      </c>
    </row>
    <row r="129" spans="1:10" ht="26.3">
      <c r="A129" s="41"/>
      <c r="B129" s="2" t="s">
        <v>314</v>
      </c>
      <c r="C129" s="1" t="s">
        <v>295</v>
      </c>
      <c r="D129" s="40" t="s">
        <v>3</v>
      </c>
      <c r="E129" s="3">
        <v>7</v>
      </c>
      <c r="F129" s="4">
        <v>0.05</v>
      </c>
      <c r="G129" s="54">
        <f t="shared" si="3"/>
        <v>5.0000000000000002E-5</v>
      </c>
      <c r="H129" s="60">
        <v>1E-3</v>
      </c>
      <c r="I129" s="54">
        <f t="shared" si="4"/>
        <v>9.9999999999999995E-7</v>
      </c>
      <c r="J129" s="54">
        <f t="shared" si="5"/>
        <v>4.9000000000000005E-5</v>
      </c>
    </row>
    <row r="130" spans="1:10" ht="21.3">
      <c r="A130" s="41"/>
      <c r="B130" s="2" t="s">
        <v>315</v>
      </c>
      <c r="C130" s="1" t="s">
        <v>296</v>
      </c>
      <c r="D130" s="40" t="s">
        <v>3</v>
      </c>
      <c r="E130" s="3">
        <v>7</v>
      </c>
      <c r="F130" s="4">
        <v>0.06</v>
      </c>
      <c r="G130" s="54">
        <f t="shared" si="3"/>
        <v>5.9999999999999995E-5</v>
      </c>
      <c r="H130" s="60">
        <v>2.3E-2</v>
      </c>
      <c r="I130" s="54">
        <f t="shared" si="4"/>
        <v>2.3E-5</v>
      </c>
      <c r="J130" s="54">
        <f t="shared" si="5"/>
        <v>3.6999999999999991E-5</v>
      </c>
    </row>
    <row r="131" spans="1:10" ht="21.3">
      <c r="A131" s="41"/>
      <c r="B131" s="2" t="s">
        <v>22</v>
      </c>
      <c r="C131" s="1" t="s">
        <v>21</v>
      </c>
      <c r="D131" s="40" t="s">
        <v>3</v>
      </c>
      <c r="E131" s="3">
        <v>7</v>
      </c>
      <c r="F131" s="4">
        <v>0.93300000000000005</v>
      </c>
      <c r="G131" s="50">
        <f t="shared" si="3"/>
        <v>9.3300000000000002E-4</v>
      </c>
      <c r="H131" s="60">
        <v>0</v>
      </c>
      <c r="I131" s="50">
        <f t="shared" si="4"/>
        <v>0</v>
      </c>
      <c r="J131" s="50">
        <f t="shared" si="5"/>
        <v>9.3300000000000002E-4</v>
      </c>
    </row>
    <row r="132" spans="1:10" ht="21.3">
      <c r="A132" s="41"/>
      <c r="B132" s="2" t="s">
        <v>28</v>
      </c>
      <c r="C132" s="1" t="s">
        <v>27</v>
      </c>
      <c r="D132" s="40" t="s">
        <v>3</v>
      </c>
      <c r="E132" s="3">
        <v>7</v>
      </c>
      <c r="F132" s="4">
        <v>0.61599999999999999</v>
      </c>
      <c r="G132" s="50">
        <f t="shared" si="3"/>
        <v>6.1600000000000001E-4</v>
      </c>
      <c r="H132" s="60">
        <v>0.26300000000000001</v>
      </c>
      <c r="I132" s="50">
        <f t="shared" si="4"/>
        <v>2.63E-4</v>
      </c>
      <c r="J132" s="50">
        <f t="shared" si="5"/>
        <v>3.5300000000000002E-4</v>
      </c>
    </row>
    <row r="133" spans="1:10" ht="21.3">
      <c r="A133" s="41"/>
      <c r="B133" s="2" t="s">
        <v>32</v>
      </c>
      <c r="C133" s="1" t="s">
        <v>31</v>
      </c>
      <c r="D133" s="40" t="s">
        <v>3</v>
      </c>
      <c r="E133" s="3">
        <v>7</v>
      </c>
      <c r="F133" s="4">
        <v>0.65700000000000003</v>
      </c>
      <c r="G133" s="55">
        <f t="shared" si="3"/>
        <v>6.5700000000000003E-4</v>
      </c>
      <c r="H133" s="60">
        <v>0.65700000000000003</v>
      </c>
      <c r="I133" s="55">
        <f t="shared" si="4"/>
        <v>6.5700000000000003E-4</v>
      </c>
      <c r="J133" s="50">
        <f t="shared" si="5"/>
        <v>0</v>
      </c>
    </row>
    <row r="134" spans="1:10" ht="21.3">
      <c r="A134" s="41"/>
      <c r="B134" s="2" t="s">
        <v>36</v>
      </c>
      <c r="C134" s="1" t="s">
        <v>35</v>
      </c>
      <c r="D134" s="40" t="s">
        <v>3</v>
      </c>
      <c r="E134" s="3">
        <v>7</v>
      </c>
      <c r="F134" s="4">
        <v>0.82499999999999996</v>
      </c>
      <c r="G134" s="50">
        <f t="shared" si="3"/>
        <v>8.25E-4</v>
      </c>
      <c r="H134" s="60">
        <v>0.73699999999999999</v>
      </c>
      <c r="I134" s="50">
        <f t="shared" si="4"/>
        <v>7.3700000000000002E-4</v>
      </c>
      <c r="J134" s="50">
        <f t="shared" si="5"/>
        <v>8.7999999999999971E-5</v>
      </c>
    </row>
    <row r="135" spans="1:10" ht="21.3">
      <c r="A135" s="41"/>
      <c r="B135" s="2" t="s">
        <v>44</v>
      </c>
      <c r="C135" s="1" t="s">
        <v>43</v>
      </c>
      <c r="D135" s="44"/>
      <c r="E135" s="3">
        <v>7</v>
      </c>
      <c r="F135" s="4">
        <v>1.5</v>
      </c>
      <c r="G135" s="53">
        <f t="shared" si="3"/>
        <v>1.5E-3</v>
      </c>
      <c r="H135" s="60">
        <v>0</v>
      </c>
      <c r="I135" s="53">
        <f t="shared" si="4"/>
        <v>0</v>
      </c>
      <c r="J135" s="53">
        <f t="shared" si="5"/>
        <v>1.5E-3</v>
      </c>
    </row>
    <row r="136" spans="1:10" ht="21.3">
      <c r="A136" s="41"/>
      <c r="B136" s="2" t="s">
        <v>50</v>
      </c>
      <c r="C136" s="1" t="s">
        <v>49</v>
      </c>
      <c r="D136" s="44"/>
      <c r="E136" s="3">
        <v>7</v>
      </c>
      <c r="F136" s="4">
        <v>1.2</v>
      </c>
      <c r="G136" s="50">
        <f t="shared" si="3"/>
        <v>1.1999999999999999E-3</v>
      </c>
      <c r="H136" s="60">
        <v>0</v>
      </c>
      <c r="I136" s="50">
        <f t="shared" si="4"/>
        <v>0</v>
      </c>
      <c r="J136" s="50">
        <f t="shared" si="5"/>
        <v>1.1999999999999999E-3</v>
      </c>
    </row>
    <row r="137" spans="1:10" ht="21.3">
      <c r="A137" s="41"/>
      <c r="B137" s="2" t="s">
        <v>54</v>
      </c>
      <c r="C137" s="1" t="s">
        <v>53</v>
      </c>
      <c r="D137" s="40" t="s">
        <v>3</v>
      </c>
      <c r="E137" s="3">
        <v>7</v>
      </c>
      <c r="F137" s="4">
        <v>1.3</v>
      </c>
      <c r="G137" s="53">
        <f t="shared" si="3"/>
        <v>1.2999999999999999E-3</v>
      </c>
      <c r="H137" s="60">
        <v>1.0529999999999999</v>
      </c>
      <c r="I137" s="54">
        <f t="shared" si="4"/>
        <v>1.0529999999999999E-3</v>
      </c>
      <c r="J137" s="54">
        <f t="shared" si="5"/>
        <v>2.4700000000000004E-4</v>
      </c>
    </row>
    <row r="138" spans="1:10" ht="21.3">
      <c r="A138" s="41"/>
      <c r="B138" s="2" t="s">
        <v>67</v>
      </c>
      <c r="C138" s="1" t="s">
        <v>66</v>
      </c>
      <c r="D138" s="44"/>
      <c r="E138" s="3">
        <v>7</v>
      </c>
      <c r="F138" s="4">
        <v>1.2</v>
      </c>
      <c r="G138" s="53">
        <f t="shared" si="3"/>
        <v>1.1999999999999999E-3</v>
      </c>
      <c r="H138" s="60">
        <v>1.4E-2</v>
      </c>
      <c r="I138" s="53">
        <f t="shared" si="4"/>
        <v>1.4E-5</v>
      </c>
      <c r="J138" s="53">
        <f t="shared" si="5"/>
        <v>1.186E-3</v>
      </c>
    </row>
    <row r="139" spans="1:10" ht="26.3">
      <c r="A139" s="41"/>
      <c r="B139" s="2" t="s">
        <v>68</v>
      </c>
      <c r="C139" s="1" t="s">
        <v>297</v>
      </c>
      <c r="D139" s="40" t="s">
        <v>3</v>
      </c>
      <c r="E139" s="3">
        <v>7</v>
      </c>
      <c r="F139" s="4">
        <v>0</v>
      </c>
      <c r="G139" s="50">
        <f t="shared" si="3"/>
        <v>0</v>
      </c>
      <c r="H139" s="4"/>
      <c r="I139" s="50">
        <f t="shared" si="4"/>
        <v>0</v>
      </c>
      <c r="J139" s="50">
        <f t="shared" si="5"/>
        <v>0</v>
      </c>
    </row>
    <row r="140" spans="1:10" ht="21.3">
      <c r="A140" s="41"/>
      <c r="B140" s="2" t="s">
        <v>70</v>
      </c>
      <c r="C140" s="1" t="s">
        <v>69</v>
      </c>
      <c r="D140" s="40" t="s">
        <v>3</v>
      </c>
      <c r="E140" s="3">
        <v>7</v>
      </c>
      <c r="F140" s="60">
        <v>0.95</v>
      </c>
      <c r="G140" s="50">
        <f t="shared" si="3"/>
        <v>9.5E-4</v>
      </c>
      <c r="H140" s="60">
        <v>0.89800000000000002</v>
      </c>
      <c r="I140" s="50">
        <f t="shared" si="4"/>
        <v>8.9800000000000004E-4</v>
      </c>
      <c r="J140" s="50">
        <f t="shared" si="5"/>
        <v>5.1999999999999963E-5</v>
      </c>
    </row>
    <row r="141" spans="1:10" ht="21.3">
      <c r="A141" s="41"/>
      <c r="B141" s="2" t="s">
        <v>72</v>
      </c>
      <c r="C141" s="1" t="s">
        <v>71</v>
      </c>
      <c r="D141" s="40" t="s">
        <v>3</v>
      </c>
      <c r="E141" s="3">
        <v>7</v>
      </c>
      <c r="F141" s="60">
        <v>0.25</v>
      </c>
      <c r="G141" s="54">
        <f t="shared" si="3"/>
        <v>2.5000000000000001E-4</v>
      </c>
      <c r="H141" s="60">
        <v>0.25</v>
      </c>
      <c r="I141" s="54">
        <f t="shared" si="4"/>
        <v>2.5000000000000001E-4</v>
      </c>
      <c r="J141" s="54">
        <f t="shared" si="5"/>
        <v>0</v>
      </c>
    </row>
    <row r="142" spans="1:10" ht="21.3">
      <c r="A142" s="41"/>
      <c r="B142" s="2" t="s">
        <v>77</v>
      </c>
      <c r="C142" s="1" t="s">
        <v>298</v>
      </c>
      <c r="D142" s="40" t="s">
        <v>3</v>
      </c>
      <c r="E142" s="3">
        <v>7</v>
      </c>
      <c r="F142" s="60">
        <v>1.5049999999999999</v>
      </c>
      <c r="G142" s="50">
        <f t="shared" si="3"/>
        <v>1.5049999999999998E-3</v>
      </c>
      <c r="H142" s="60">
        <v>1.0369999999999999</v>
      </c>
      <c r="I142" s="50">
        <f t="shared" si="4"/>
        <v>1.0369999999999999E-3</v>
      </c>
      <c r="J142" s="50">
        <f t="shared" si="5"/>
        <v>4.6799999999999988E-4</v>
      </c>
    </row>
    <row r="143" spans="1:10" ht="21.3">
      <c r="A143" s="41"/>
      <c r="B143" s="2" t="s">
        <v>81</v>
      </c>
      <c r="C143" s="1" t="s">
        <v>80</v>
      </c>
      <c r="D143" s="40" t="s">
        <v>3</v>
      </c>
      <c r="E143" s="3">
        <v>7</v>
      </c>
      <c r="F143" s="60">
        <v>0.44400000000000001</v>
      </c>
      <c r="G143" s="53">
        <f t="shared" si="3"/>
        <v>4.44E-4</v>
      </c>
      <c r="H143" s="60">
        <v>0.30499999999999999</v>
      </c>
      <c r="I143" s="53">
        <f t="shared" si="4"/>
        <v>3.0499999999999999E-4</v>
      </c>
      <c r="J143" s="53">
        <f t="shared" si="5"/>
        <v>1.3900000000000002E-4</v>
      </c>
    </row>
    <row r="144" spans="1:10" ht="21.3">
      <c r="A144" s="41"/>
      <c r="B144" s="2" t="s">
        <v>83</v>
      </c>
      <c r="C144" s="1" t="s">
        <v>82</v>
      </c>
      <c r="D144" s="40" t="s">
        <v>3</v>
      </c>
      <c r="E144" s="3">
        <v>7</v>
      </c>
      <c r="F144" s="60">
        <v>0.219</v>
      </c>
      <c r="G144" s="53">
        <f t="shared" si="3"/>
        <v>2.1900000000000001E-4</v>
      </c>
      <c r="H144" s="60">
        <v>0</v>
      </c>
      <c r="I144" s="50">
        <f t="shared" si="4"/>
        <v>0</v>
      </c>
      <c r="J144" s="53">
        <f t="shared" si="5"/>
        <v>2.1900000000000001E-4</v>
      </c>
    </row>
    <row r="145" spans="1:10" ht="21.3">
      <c r="A145" s="41"/>
      <c r="B145" s="2" t="s">
        <v>85</v>
      </c>
      <c r="C145" s="1" t="s">
        <v>84</v>
      </c>
      <c r="D145" s="40" t="s">
        <v>3</v>
      </c>
      <c r="E145" s="3">
        <v>7</v>
      </c>
      <c r="F145" s="60">
        <v>0.6</v>
      </c>
      <c r="G145" s="50">
        <f t="shared" ref="G145:G192" si="6">F145/1000</f>
        <v>5.9999999999999995E-4</v>
      </c>
      <c r="H145" s="60">
        <v>0.21099999999999999</v>
      </c>
      <c r="I145" s="50">
        <f t="shared" ref="I145:I192" si="7">H145/1000</f>
        <v>2.1100000000000001E-4</v>
      </c>
      <c r="J145" s="50">
        <f t="shared" ref="J145:J192" si="8">G145-I145</f>
        <v>3.8899999999999991E-4</v>
      </c>
    </row>
    <row r="146" spans="1:10" ht="21.3">
      <c r="A146" s="41"/>
      <c r="B146" s="2" t="s">
        <v>89</v>
      </c>
      <c r="C146" s="1" t="s">
        <v>88</v>
      </c>
      <c r="D146" s="40" t="s">
        <v>3</v>
      </c>
      <c r="E146" s="3">
        <v>7</v>
      </c>
      <c r="F146" s="60">
        <v>1</v>
      </c>
      <c r="G146" s="50">
        <f t="shared" si="6"/>
        <v>1E-3</v>
      </c>
      <c r="H146" s="60">
        <v>0</v>
      </c>
      <c r="I146" s="50">
        <f t="shared" si="7"/>
        <v>0</v>
      </c>
      <c r="J146" s="50">
        <f t="shared" si="8"/>
        <v>1E-3</v>
      </c>
    </row>
    <row r="147" spans="1:10" ht="21.3">
      <c r="A147" s="41"/>
      <c r="B147" s="2" t="s">
        <v>98</v>
      </c>
      <c r="C147" s="1" t="s">
        <v>97</v>
      </c>
      <c r="D147" s="40" t="s">
        <v>3</v>
      </c>
      <c r="E147" s="3">
        <v>7</v>
      </c>
      <c r="F147" s="60">
        <v>0.64</v>
      </c>
      <c r="G147" s="53">
        <f t="shared" si="6"/>
        <v>6.4000000000000005E-4</v>
      </c>
      <c r="H147" s="60">
        <v>0.28999999999999998</v>
      </c>
      <c r="I147" s="54">
        <f t="shared" si="7"/>
        <v>2.9E-4</v>
      </c>
      <c r="J147" s="54">
        <f t="shared" si="8"/>
        <v>3.5000000000000005E-4</v>
      </c>
    </row>
    <row r="148" spans="1:10" ht="21.3">
      <c r="A148" s="41"/>
      <c r="B148" s="2" t="s">
        <v>120</v>
      </c>
      <c r="C148" s="1" t="s">
        <v>119</v>
      </c>
      <c r="D148" s="40" t="s">
        <v>3</v>
      </c>
      <c r="E148" s="3">
        <v>7</v>
      </c>
      <c r="F148" s="60">
        <v>1.5</v>
      </c>
      <c r="G148" s="50">
        <f t="shared" si="6"/>
        <v>1.5E-3</v>
      </c>
      <c r="H148" s="60">
        <v>0.89</v>
      </c>
      <c r="I148" s="50">
        <f t="shared" si="7"/>
        <v>8.9000000000000006E-4</v>
      </c>
      <c r="J148" s="50">
        <f t="shared" si="8"/>
        <v>6.0999999999999997E-4</v>
      </c>
    </row>
    <row r="149" spans="1:10" ht="21.3">
      <c r="A149" s="41"/>
      <c r="B149" s="2" t="s">
        <v>125</v>
      </c>
      <c r="C149" s="1" t="s">
        <v>124</v>
      </c>
      <c r="D149" s="40" t="s">
        <v>3</v>
      </c>
      <c r="E149" s="3">
        <v>7</v>
      </c>
      <c r="F149" s="60">
        <v>0.76600000000000001</v>
      </c>
      <c r="G149" s="53">
        <f t="shared" si="6"/>
        <v>7.6599999999999997E-4</v>
      </c>
      <c r="H149" s="60">
        <v>0.57499999999999996</v>
      </c>
      <c r="I149" s="53">
        <f t="shared" si="7"/>
        <v>5.7499999999999999E-4</v>
      </c>
      <c r="J149" s="53">
        <f t="shared" si="8"/>
        <v>1.9099999999999998E-4</v>
      </c>
    </row>
    <row r="150" spans="1:10" ht="31.95">
      <c r="A150" s="41"/>
      <c r="B150" s="2" t="s">
        <v>134</v>
      </c>
      <c r="C150" s="1" t="s">
        <v>132</v>
      </c>
      <c r="D150" s="40" t="s">
        <v>3</v>
      </c>
      <c r="E150" s="3">
        <v>7</v>
      </c>
      <c r="F150" s="60">
        <v>0.7</v>
      </c>
      <c r="G150" s="53">
        <f t="shared" si="6"/>
        <v>6.9999999999999999E-4</v>
      </c>
      <c r="H150" s="60">
        <v>0.68500000000000005</v>
      </c>
      <c r="I150" s="54">
        <f t="shared" si="7"/>
        <v>6.8500000000000006E-4</v>
      </c>
      <c r="J150" s="54">
        <f t="shared" si="8"/>
        <v>1.4999999999999931E-5</v>
      </c>
    </row>
    <row r="151" spans="1:10" ht="21.3">
      <c r="A151" s="41"/>
      <c r="B151" s="2" t="s">
        <v>135</v>
      </c>
      <c r="C151" s="9"/>
      <c r="D151" s="40" t="s">
        <v>3</v>
      </c>
      <c r="E151" s="3">
        <v>7</v>
      </c>
      <c r="F151" s="60">
        <v>0.9</v>
      </c>
      <c r="G151" s="53">
        <f t="shared" si="6"/>
        <v>8.9999999999999998E-4</v>
      </c>
      <c r="H151" s="60">
        <v>0.52700000000000002</v>
      </c>
      <c r="I151" s="54">
        <f t="shared" si="7"/>
        <v>5.2700000000000002E-4</v>
      </c>
      <c r="J151" s="54">
        <f t="shared" si="8"/>
        <v>3.7299999999999996E-4</v>
      </c>
    </row>
    <row r="152" spans="1:10" ht="21.3">
      <c r="A152" s="41"/>
      <c r="B152" s="2" t="s">
        <v>137</v>
      </c>
      <c r="C152" s="1" t="s">
        <v>136</v>
      </c>
      <c r="D152" s="40" t="s">
        <v>3</v>
      </c>
      <c r="E152" s="3">
        <v>7</v>
      </c>
      <c r="F152" s="60">
        <v>0.9</v>
      </c>
      <c r="G152" s="53">
        <f t="shared" si="6"/>
        <v>8.9999999999999998E-4</v>
      </c>
      <c r="H152" s="60">
        <v>0.54200000000000004</v>
      </c>
      <c r="I152" s="53">
        <f t="shared" si="7"/>
        <v>5.4200000000000006E-4</v>
      </c>
      <c r="J152" s="54">
        <f t="shared" si="8"/>
        <v>3.5799999999999992E-4</v>
      </c>
    </row>
    <row r="153" spans="1:10" ht="21.3">
      <c r="A153" s="41"/>
      <c r="B153" s="2" t="s">
        <v>138</v>
      </c>
      <c r="C153" s="9"/>
      <c r="D153" s="40"/>
      <c r="E153" s="3">
        <v>7</v>
      </c>
      <c r="F153" s="60">
        <v>0.8</v>
      </c>
      <c r="G153" s="53">
        <f t="shared" si="6"/>
        <v>8.0000000000000004E-4</v>
      </c>
      <c r="H153" s="60">
        <v>0.05</v>
      </c>
      <c r="I153" s="53">
        <f t="shared" si="7"/>
        <v>5.0000000000000002E-5</v>
      </c>
      <c r="J153" s="54">
        <f t="shared" si="8"/>
        <v>7.5000000000000002E-4</v>
      </c>
    </row>
    <row r="154" spans="1:10" ht="21.3">
      <c r="A154" s="41"/>
      <c r="B154" s="2" t="s">
        <v>139</v>
      </c>
      <c r="C154" s="9"/>
      <c r="D154" s="40" t="s">
        <v>3</v>
      </c>
      <c r="E154" s="3">
        <v>7</v>
      </c>
      <c r="F154" s="60">
        <v>0.6</v>
      </c>
      <c r="G154" s="50">
        <f t="shared" si="6"/>
        <v>5.9999999999999995E-4</v>
      </c>
      <c r="H154" s="60">
        <v>0.69</v>
      </c>
      <c r="I154" s="50">
        <f t="shared" si="7"/>
        <v>6.8999999999999997E-4</v>
      </c>
      <c r="J154" s="50">
        <f t="shared" si="8"/>
        <v>-9.0000000000000019E-5</v>
      </c>
    </row>
    <row r="155" spans="1:10" ht="21.3">
      <c r="A155" s="41"/>
      <c r="B155" s="2" t="s">
        <v>141</v>
      </c>
      <c r="C155" s="1" t="s">
        <v>140</v>
      </c>
      <c r="D155" s="40" t="s">
        <v>3</v>
      </c>
      <c r="E155" s="3">
        <v>7</v>
      </c>
      <c r="F155" s="60">
        <v>0.7</v>
      </c>
      <c r="G155" s="53">
        <f t="shared" si="6"/>
        <v>6.9999999999999999E-4</v>
      </c>
      <c r="H155" s="60">
        <v>1.2E-2</v>
      </c>
      <c r="I155" s="54">
        <f t="shared" si="7"/>
        <v>1.2E-5</v>
      </c>
      <c r="J155" s="54">
        <f t="shared" si="8"/>
        <v>6.8800000000000003E-4</v>
      </c>
    </row>
    <row r="156" spans="1:10" ht="21.3">
      <c r="A156" s="41"/>
      <c r="B156" s="2" t="s">
        <v>157</v>
      </c>
      <c r="C156" s="1" t="s">
        <v>156</v>
      </c>
      <c r="D156" s="40" t="s">
        <v>3</v>
      </c>
      <c r="E156" s="3">
        <v>7</v>
      </c>
      <c r="F156" s="4">
        <v>1</v>
      </c>
      <c r="G156" s="50">
        <f t="shared" si="6"/>
        <v>1E-3</v>
      </c>
      <c r="H156" s="60">
        <v>0.51100000000000001</v>
      </c>
      <c r="I156" s="54">
        <f t="shared" si="7"/>
        <v>5.1100000000000006E-4</v>
      </c>
      <c r="J156" s="54">
        <f t="shared" si="8"/>
        <v>4.8899999999999996E-4</v>
      </c>
    </row>
    <row r="157" spans="1:10" ht="21.3">
      <c r="A157" s="41"/>
      <c r="B157" s="2" t="s">
        <v>159</v>
      </c>
      <c r="C157" s="1" t="s">
        <v>158</v>
      </c>
      <c r="D157" s="40" t="s">
        <v>3</v>
      </c>
      <c r="E157" s="3">
        <v>7</v>
      </c>
      <c r="F157" s="4">
        <v>0.6</v>
      </c>
      <c r="G157" s="53">
        <f t="shared" si="6"/>
        <v>5.9999999999999995E-4</v>
      </c>
      <c r="H157" s="60">
        <v>0.438</v>
      </c>
      <c r="I157" s="54">
        <f t="shared" si="7"/>
        <v>4.3800000000000002E-4</v>
      </c>
      <c r="J157" s="54">
        <f t="shared" si="8"/>
        <v>1.6199999999999993E-4</v>
      </c>
    </row>
    <row r="158" spans="1:10" ht="26.3">
      <c r="A158" s="41"/>
      <c r="B158" s="2" t="s">
        <v>162</v>
      </c>
      <c r="C158" s="1" t="s">
        <v>161</v>
      </c>
      <c r="D158" s="40" t="s">
        <v>3</v>
      </c>
      <c r="E158" s="3">
        <v>7</v>
      </c>
      <c r="F158" s="4">
        <v>0.80100000000000005</v>
      </c>
      <c r="G158" s="50">
        <f t="shared" si="6"/>
        <v>8.0100000000000006E-4</v>
      </c>
      <c r="H158" s="60">
        <v>0.93100000000000005</v>
      </c>
      <c r="I158" s="50">
        <f t="shared" si="7"/>
        <v>9.3100000000000008E-4</v>
      </c>
      <c r="J158" s="50">
        <f t="shared" si="8"/>
        <v>-1.3000000000000002E-4</v>
      </c>
    </row>
    <row r="159" spans="1:10" ht="21.3">
      <c r="A159" s="41"/>
      <c r="B159" s="2" t="s">
        <v>153</v>
      </c>
      <c r="C159" s="1" t="s">
        <v>163</v>
      </c>
      <c r="D159" s="44"/>
      <c r="E159" s="3">
        <v>7</v>
      </c>
      <c r="F159" s="4">
        <v>0.7</v>
      </c>
      <c r="G159" s="50">
        <f t="shared" si="6"/>
        <v>6.9999999999999999E-4</v>
      </c>
      <c r="H159" s="60">
        <v>0.05</v>
      </c>
      <c r="I159" s="50">
        <f t="shared" si="7"/>
        <v>5.0000000000000002E-5</v>
      </c>
      <c r="J159" s="50">
        <f t="shared" si="8"/>
        <v>6.4999999999999997E-4</v>
      </c>
    </row>
    <row r="160" spans="1:10" ht="21.3">
      <c r="A160" s="41"/>
      <c r="B160" s="2" t="s">
        <v>174</v>
      </c>
      <c r="C160" s="1" t="s">
        <v>173</v>
      </c>
      <c r="D160" s="40" t="s">
        <v>3</v>
      </c>
      <c r="E160" s="3">
        <v>7</v>
      </c>
      <c r="F160" s="4">
        <v>0.56999999999999995</v>
      </c>
      <c r="G160" s="50">
        <f t="shared" si="6"/>
        <v>5.6999999999999998E-4</v>
      </c>
      <c r="H160" s="60">
        <v>0.127</v>
      </c>
      <c r="I160" s="50">
        <f t="shared" si="7"/>
        <v>1.27E-4</v>
      </c>
      <c r="J160" s="50">
        <f t="shared" si="8"/>
        <v>4.4299999999999998E-4</v>
      </c>
    </row>
    <row r="161" spans="1:10" ht="21.3">
      <c r="A161" s="41"/>
      <c r="B161" s="2" t="s">
        <v>166</v>
      </c>
      <c r="C161" s="1" t="s">
        <v>181</v>
      </c>
      <c r="D161" s="40" t="s">
        <v>3</v>
      </c>
      <c r="E161" s="3">
        <v>7</v>
      </c>
      <c r="F161" s="4">
        <v>1.2</v>
      </c>
      <c r="G161" s="53">
        <f t="shared" si="6"/>
        <v>1.1999999999999999E-3</v>
      </c>
      <c r="H161" s="60">
        <v>0.81399999999999995</v>
      </c>
      <c r="I161" s="53">
        <f t="shared" si="7"/>
        <v>8.1399999999999994E-4</v>
      </c>
      <c r="J161" s="53">
        <f t="shared" si="8"/>
        <v>3.8599999999999995E-4</v>
      </c>
    </row>
    <row r="162" spans="1:10" ht="21.3">
      <c r="A162" s="41"/>
      <c r="B162" s="2" t="s">
        <v>190</v>
      </c>
      <c r="C162" s="1" t="s">
        <v>189</v>
      </c>
      <c r="D162" s="40" t="s">
        <v>3</v>
      </c>
      <c r="E162" s="3">
        <v>7</v>
      </c>
      <c r="F162" s="4">
        <v>0.71</v>
      </c>
      <c r="G162" s="50">
        <f t="shared" si="6"/>
        <v>7.0999999999999991E-4</v>
      </c>
      <c r="H162" s="60">
        <v>0.60899999999999999</v>
      </c>
      <c r="I162" s="50">
        <f t="shared" si="7"/>
        <v>6.0899999999999995E-4</v>
      </c>
      <c r="J162" s="50">
        <f t="shared" si="8"/>
        <v>1.0099999999999996E-4</v>
      </c>
    </row>
    <row r="163" spans="1:10" ht="21.3">
      <c r="A163" s="41"/>
      <c r="B163" s="2" t="s">
        <v>192</v>
      </c>
      <c r="C163" s="1" t="s">
        <v>191</v>
      </c>
      <c r="D163" s="40" t="s">
        <v>3</v>
      </c>
      <c r="E163" s="3">
        <v>7</v>
      </c>
      <c r="F163" s="4">
        <v>0.9</v>
      </c>
      <c r="G163" s="50">
        <f t="shared" si="6"/>
        <v>8.9999999999999998E-4</v>
      </c>
      <c r="H163" s="60">
        <v>1.2310000000000001</v>
      </c>
      <c r="I163" s="50">
        <f t="shared" si="7"/>
        <v>1.2310000000000001E-3</v>
      </c>
      <c r="J163" s="50">
        <f t="shared" si="8"/>
        <v>-3.3100000000000013E-4</v>
      </c>
    </row>
    <row r="164" spans="1:10" ht="21.3">
      <c r="A164" s="41"/>
      <c r="B164" s="2" t="s">
        <v>167</v>
      </c>
      <c r="C164" s="1" t="s">
        <v>195</v>
      </c>
      <c r="D164" s="40"/>
      <c r="E164" s="3">
        <v>7</v>
      </c>
      <c r="F164" s="4">
        <v>0.6</v>
      </c>
      <c r="G164" s="50">
        <f t="shared" si="6"/>
        <v>5.9999999999999995E-4</v>
      </c>
      <c r="H164" s="60">
        <v>5.4</v>
      </c>
      <c r="I164" s="50">
        <f t="shared" si="7"/>
        <v>5.4000000000000003E-3</v>
      </c>
      <c r="J164" s="50">
        <f t="shared" si="8"/>
        <v>-4.8000000000000004E-3</v>
      </c>
    </row>
    <row r="165" spans="1:10" ht="21.3">
      <c r="A165" s="41"/>
      <c r="B165" s="2" t="s">
        <v>197</v>
      </c>
      <c r="C165" s="1" t="s">
        <v>196</v>
      </c>
      <c r="D165" s="40" t="s">
        <v>3</v>
      </c>
      <c r="E165" s="3">
        <v>7</v>
      </c>
      <c r="F165" s="4">
        <v>0.6</v>
      </c>
      <c r="G165" s="50">
        <f t="shared" si="6"/>
        <v>5.9999999999999995E-4</v>
      </c>
      <c r="H165" s="60">
        <v>0.51600000000000001</v>
      </c>
      <c r="I165" s="50">
        <f t="shared" si="7"/>
        <v>5.1599999999999997E-4</v>
      </c>
      <c r="J165" s="50">
        <f t="shared" si="8"/>
        <v>8.3999999999999982E-5</v>
      </c>
    </row>
    <row r="166" spans="1:10" ht="21.3">
      <c r="A166" s="47"/>
      <c r="B166" s="2" t="s">
        <v>201</v>
      </c>
      <c r="C166" s="1" t="s">
        <v>200</v>
      </c>
      <c r="D166" s="40"/>
      <c r="E166" s="3">
        <v>7</v>
      </c>
      <c r="F166" s="4">
        <v>0.8</v>
      </c>
      <c r="G166" s="50">
        <f t="shared" si="6"/>
        <v>8.0000000000000004E-4</v>
      </c>
      <c r="H166" s="60">
        <v>0.1</v>
      </c>
      <c r="I166" s="50">
        <f t="shared" si="7"/>
        <v>1E-4</v>
      </c>
      <c r="J166" s="50">
        <f t="shared" si="8"/>
        <v>6.9999999999999999E-4</v>
      </c>
    </row>
    <row r="167" spans="1:10" ht="21.3">
      <c r="A167" s="47"/>
      <c r="B167" s="2" t="s">
        <v>205</v>
      </c>
      <c r="C167" s="1" t="s">
        <v>204</v>
      </c>
      <c r="D167" s="40" t="s">
        <v>261</v>
      </c>
      <c r="E167" s="3">
        <v>7</v>
      </c>
      <c r="F167" s="4">
        <v>0.9</v>
      </c>
      <c r="G167" s="53">
        <f t="shared" si="6"/>
        <v>8.9999999999999998E-4</v>
      </c>
      <c r="H167" s="60">
        <v>1.1459999999999999</v>
      </c>
      <c r="I167" s="53">
        <f t="shared" si="7"/>
        <v>1.1459999999999999E-3</v>
      </c>
      <c r="J167" s="53">
        <f t="shared" si="8"/>
        <v>-2.4599999999999991E-4</v>
      </c>
    </row>
    <row r="168" spans="1:10" ht="43.2" customHeight="1">
      <c r="A168" s="41"/>
      <c r="B168" s="2" t="s">
        <v>209</v>
      </c>
      <c r="C168" s="1" t="s">
        <v>208</v>
      </c>
      <c r="D168" s="45"/>
      <c r="E168" s="3">
        <v>7</v>
      </c>
      <c r="F168" s="4">
        <v>0.8</v>
      </c>
      <c r="G168" s="50">
        <f t="shared" si="6"/>
        <v>8.0000000000000004E-4</v>
      </c>
      <c r="H168" s="60">
        <v>0.1</v>
      </c>
      <c r="I168" s="50">
        <f t="shared" si="7"/>
        <v>1E-4</v>
      </c>
      <c r="J168" s="50">
        <f t="shared" si="8"/>
        <v>6.9999999999999999E-4</v>
      </c>
    </row>
    <row r="169" spans="1:10" ht="21.3">
      <c r="A169" s="41"/>
      <c r="B169" s="2" t="s">
        <v>211</v>
      </c>
      <c r="C169" s="1" t="s">
        <v>210</v>
      </c>
      <c r="D169" s="41"/>
      <c r="E169" s="3">
        <v>7</v>
      </c>
      <c r="F169" s="4">
        <v>0.05</v>
      </c>
      <c r="G169" s="53">
        <f t="shared" si="6"/>
        <v>5.0000000000000002E-5</v>
      </c>
      <c r="H169" s="60">
        <v>0</v>
      </c>
      <c r="I169" s="50">
        <f t="shared" si="7"/>
        <v>0</v>
      </c>
      <c r="J169" s="53">
        <f t="shared" si="8"/>
        <v>5.0000000000000002E-5</v>
      </c>
    </row>
    <row r="170" spans="1:10" ht="26.3">
      <c r="A170" s="41"/>
      <c r="B170" s="2" t="s">
        <v>213</v>
      </c>
      <c r="C170" s="1" t="s">
        <v>212</v>
      </c>
      <c r="E170" s="3">
        <v>7</v>
      </c>
      <c r="F170" s="4">
        <v>0.5</v>
      </c>
      <c r="G170" s="50">
        <f t="shared" si="6"/>
        <v>5.0000000000000001E-4</v>
      </c>
      <c r="H170" s="60">
        <v>1.115</v>
      </c>
      <c r="I170" s="50">
        <f t="shared" si="7"/>
        <v>1.1149999999999999E-3</v>
      </c>
      <c r="J170" s="50">
        <f t="shared" si="8"/>
        <v>-6.1499999999999988E-4</v>
      </c>
    </row>
    <row r="171" spans="1:10" ht="26.3">
      <c r="A171" s="41"/>
      <c r="B171" s="2" t="s">
        <v>217</v>
      </c>
      <c r="C171" s="1" t="s">
        <v>216</v>
      </c>
      <c r="E171" s="3">
        <v>7</v>
      </c>
      <c r="F171" s="4">
        <v>1.25</v>
      </c>
      <c r="G171" s="50">
        <f t="shared" si="6"/>
        <v>1.25E-3</v>
      </c>
      <c r="H171" s="60">
        <v>0.75800000000000001</v>
      </c>
      <c r="I171" s="50">
        <f t="shared" si="7"/>
        <v>7.5799999999999999E-4</v>
      </c>
      <c r="J171" s="50">
        <f t="shared" si="8"/>
        <v>4.9200000000000003E-4</v>
      </c>
    </row>
    <row r="172" spans="1:10" ht="21.3">
      <c r="A172" s="41"/>
      <c r="B172" s="2" t="s">
        <v>222</v>
      </c>
      <c r="C172" s="1" t="s">
        <v>221</v>
      </c>
      <c r="E172" s="3">
        <v>7</v>
      </c>
      <c r="F172" s="4">
        <v>1.7</v>
      </c>
      <c r="G172" s="50">
        <f t="shared" si="6"/>
        <v>1.6999999999999999E-3</v>
      </c>
      <c r="H172" s="60">
        <v>0.20399999999999999</v>
      </c>
      <c r="I172" s="50">
        <f t="shared" si="7"/>
        <v>2.04E-4</v>
      </c>
      <c r="J172" s="50">
        <f t="shared" si="8"/>
        <v>1.4959999999999999E-3</v>
      </c>
    </row>
    <row r="173" spans="1:10" ht="21.3">
      <c r="A173" s="41"/>
      <c r="B173" s="2" t="s">
        <v>223</v>
      </c>
      <c r="C173" s="9"/>
      <c r="E173" s="3">
        <v>7</v>
      </c>
      <c r="F173" s="4">
        <v>0.8</v>
      </c>
      <c r="G173" s="53">
        <f t="shared" si="6"/>
        <v>8.0000000000000004E-4</v>
      </c>
      <c r="H173" s="60">
        <v>0.254</v>
      </c>
      <c r="I173" s="55">
        <f t="shared" si="7"/>
        <v>2.5399999999999999E-4</v>
      </c>
      <c r="J173" s="55">
        <f t="shared" si="8"/>
        <v>5.4600000000000004E-4</v>
      </c>
    </row>
    <row r="174" spans="1:10" ht="21.3">
      <c r="A174" s="41"/>
      <c r="B174" s="2" t="s">
        <v>225</v>
      </c>
      <c r="C174" s="1" t="s">
        <v>224</v>
      </c>
      <c r="E174" s="3">
        <v>7</v>
      </c>
      <c r="F174" s="4">
        <v>0.4</v>
      </c>
      <c r="G174" s="53">
        <f t="shared" si="6"/>
        <v>4.0000000000000002E-4</v>
      </c>
      <c r="H174" s="60">
        <v>0.2</v>
      </c>
      <c r="I174" s="53">
        <f t="shared" si="7"/>
        <v>2.0000000000000001E-4</v>
      </c>
      <c r="J174" s="53">
        <f t="shared" si="8"/>
        <v>2.0000000000000001E-4</v>
      </c>
    </row>
    <row r="175" spans="1:10" ht="21.3">
      <c r="A175" s="41"/>
      <c r="B175" s="2" t="s">
        <v>227</v>
      </c>
      <c r="C175" s="1" t="s">
        <v>226</v>
      </c>
      <c r="E175" s="3">
        <v>7</v>
      </c>
      <c r="F175" s="4">
        <v>0.4</v>
      </c>
      <c r="G175" s="53">
        <f t="shared" si="6"/>
        <v>4.0000000000000002E-4</v>
      </c>
      <c r="H175" s="60">
        <v>0</v>
      </c>
      <c r="I175" s="50">
        <f t="shared" si="7"/>
        <v>0</v>
      </c>
      <c r="J175" s="53">
        <f t="shared" si="8"/>
        <v>4.0000000000000002E-4</v>
      </c>
    </row>
    <row r="176" spans="1:10" ht="21.3">
      <c r="A176" s="41"/>
      <c r="B176" s="2" t="s">
        <v>231</v>
      </c>
      <c r="C176" s="1" t="s">
        <v>230</v>
      </c>
      <c r="E176" s="3">
        <v>7</v>
      </c>
      <c r="F176" s="4">
        <v>0.3</v>
      </c>
      <c r="G176" s="53">
        <f t="shared" si="6"/>
        <v>2.9999999999999997E-4</v>
      </c>
      <c r="H176" s="60">
        <v>0</v>
      </c>
      <c r="I176" s="50">
        <f t="shared" si="7"/>
        <v>0</v>
      </c>
      <c r="J176" s="53">
        <f t="shared" si="8"/>
        <v>2.9999999999999997E-4</v>
      </c>
    </row>
    <row r="177" spans="1:10" ht="42.6">
      <c r="A177" s="41"/>
      <c r="B177" s="2" t="s">
        <v>241</v>
      </c>
      <c r="C177" s="1" t="s">
        <v>240</v>
      </c>
      <c r="E177" s="3">
        <v>7</v>
      </c>
      <c r="F177" s="4">
        <v>0.5</v>
      </c>
      <c r="G177" s="53">
        <f t="shared" si="6"/>
        <v>5.0000000000000001E-4</v>
      </c>
      <c r="H177" s="60">
        <v>0.1</v>
      </c>
      <c r="I177" s="50">
        <f t="shared" si="7"/>
        <v>1E-4</v>
      </c>
      <c r="J177" s="53">
        <f t="shared" si="8"/>
        <v>4.0000000000000002E-4</v>
      </c>
    </row>
    <row r="178" spans="1:10" ht="21.3">
      <c r="A178" s="41"/>
      <c r="B178" s="2" t="s">
        <v>245</v>
      </c>
      <c r="C178" s="1" t="s">
        <v>244</v>
      </c>
      <c r="E178" s="3">
        <v>7</v>
      </c>
      <c r="F178" s="4">
        <v>0.5</v>
      </c>
      <c r="G178" s="54">
        <f t="shared" si="6"/>
        <v>5.0000000000000001E-4</v>
      </c>
      <c r="H178" s="60">
        <v>0.17799999999999999</v>
      </c>
      <c r="I178" s="54">
        <f t="shared" si="7"/>
        <v>1.7799999999999999E-4</v>
      </c>
      <c r="J178" s="54">
        <f t="shared" si="8"/>
        <v>3.2200000000000002E-4</v>
      </c>
    </row>
    <row r="179" spans="1:10" ht="21.3">
      <c r="A179" s="41"/>
      <c r="B179" s="2" t="s">
        <v>316</v>
      </c>
      <c r="C179" s="1" t="s">
        <v>249</v>
      </c>
      <c r="E179" s="3">
        <v>7</v>
      </c>
      <c r="F179" s="4">
        <v>0.7</v>
      </c>
      <c r="G179" s="50">
        <f t="shared" si="6"/>
        <v>6.9999999999999999E-4</v>
      </c>
      <c r="H179" s="60">
        <v>0.09</v>
      </c>
      <c r="I179" s="50">
        <f t="shared" si="7"/>
        <v>8.9999999999999992E-5</v>
      </c>
      <c r="J179" s="50">
        <f t="shared" si="8"/>
        <v>6.0999999999999997E-4</v>
      </c>
    </row>
    <row r="180" spans="1:10" ht="31.95">
      <c r="A180" s="41"/>
      <c r="B180" s="2" t="s">
        <v>252</v>
      </c>
      <c r="C180" s="1" t="s">
        <v>251</v>
      </c>
      <c r="E180" s="3">
        <v>7</v>
      </c>
      <c r="F180" s="4">
        <v>1</v>
      </c>
      <c r="G180" s="55">
        <f t="shared" si="6"/>
        <v>1E-3</v>
      </c>
      <c r="H180" s="60">
        <v>0.14299999999999999</v>
      </c>
      <c r="I180" s="55">
        <f t="shared" si="7"/>
        <v>1.4299999999999998E-4</v>
      </c>
      <c r="J180" s="55">
        <f t="shared" si="8"/>
        <v>8.5700000000000001E-4</v>
      </c>
    </row>
    <row r="181" spans="1:10" ht="21.3">
      <c r="A181" s="47"/>
      <c r="B181" s="2" t="s">
        <v>317</v>
      </c>
      <c r="C181" s="1" t="s">
        <v>299</v>
      </c>
      <c r="E181" s="3">
        <v>7</v>
      </c>
      <c r="F181" s="4">
        <v>5.1999999999999998E-2</v>
      </c>
      <c r="G181" s="54">
        <f t="shared" si="6"/>
        <v>5.1999999999999997E-5</v>
      </c>
      <c r="H181" s="60">
        <v>5.1999999999999998E-2</v>
      </c>
      <c r="I181" s="54">
        <f t="shared" si="7"/>
        <v>5.1999999999999997E-5</v>
      </c>
      <c r="J181" s="50">
        <f t="shared" si="8"/>
        <v>0</v>
      </c>
    </row>
    <row r="182" spans="1:10" ht="21.3">
      <c r="A182" s="41"/>
      <c r="B182" s="2" t="s">
        <v>257</v>
      </c>
      <c r="C182" s="1" t="s">
        <v>256</v>
      </c>
      <c r="D182" s="41"/>
      <c r="E182" s="3">
        <v>7</v>
      </c>
      <c r="F182" s="4">
        <v>0.1</v>
      </c>
      <c r="G182" s="53">
        <f t="shared" si="6"/>
        <v>1E-4</v>
      </c>
      <c r="H182" s="60">
        <v>0.36499999999999999</v>
      </c>
      <c r="I182" s="54">
        <f t="shared" si="7"/>
        <v>3.6499999999999998E-4</v>
      </c>
      <c r="J182" s="54">
        <f t="shared" si="8"/>
        <v>-2.6499999999999999E-4</v>
      </c>
    </row>
    <row r="183" spans="1:10" ht="21.3">
      <c r="A183" s="41"/>
      <c r="B183" s="2" t="s">
        <v>318</v>
      </c>
      <c r="C183" s="1" t="s">
        <v>300</v>
      </c>
      <c r="E183" s="3">
        <v>7</v>
      </c>
      <c r="F183" s="4">
        <v>0.9</v>
      </c>
      <c r="G183" s="53">
        <f t="shared" si="6"/>
        <v>8.9999999999999998E-4</v>
      </c>
      <c r="H183" s="60">
        <v>0.442</v>
      </c>
      <c r="I183" s="54">
        <f t="shared" si="7"/>
        <v>4.4200000000000001E-4</v>
      </c>
      <c r="J183" s="54">
        <f t="shared" si="8"/>
        <v>4.5799999999999997E-4</v>
      </c>
    </row>
    <row r="184" spans="1:10" ht="21.3">
      <c r="A184" s="41"/>
      <c r="B184" s="2" t="s">
        <v>318</v>
      </c>
      <c r="C184" s="9"/>
      <c r="E184" s="3">
        <v>7</v>
      </c>
      <c r="F184" s="4">
        <v>0.14799999999999999</v>
      </c>
      <c r="G184" s="54">
        <f t="shared" si="6"/>
        <v>1.4799999999999999E-4</v>
      </c>
      <c r="H184" s="60">
        <v>0.65100000000000002</v>
      </c>
      <c r="I184" s="54">
        <f t="shared" si="7"/>
        <v>6.5099999999999999E-4</v>
      </c>
      <c r="J184" s="54">
        <f t="shared" si="8"/>
        <v>-5.0299999999999997E-4</v>
      </c>
    </row>
    <row r="185" spans="1:10" ht="21.3">
      <c r="A185" s="41"/>
      <c r="B185" s="10" t="s">
        <v>319</v>
      </c>
      <c r="C185" s="11" t="s">
        <v>303</v>
      </c>
      <c r="E185" s="3">
        <v>7</v>
      </c>
      <c r="F185" s="4">
        <v>0.6</v>
      </c>
      <c r="G185" s="53">
        <f t="shared" si="6"/>
        <v>5.9999999999999995E-4</v>
      </c>
      <c r="H185" s="60">
        <v>0.214</v>
      </c>
      <c r="I185" s="53">
        <f t="shared" si="7"/>
        <v>2.14E-4</v>
      </c>
      <c r="J185" s="53">
        <f t="shared" si="8"/>
        <v>3.8599999999999995E-4</v>
      </c>
    </row>
    <row r="186" spans="1:10" ht="26.3">
      <c r="A186" s="41"/>
      <c r="B186" s="10" t="s">
        <v>320</v>
      </c>
      <c r="C186" s="12" t="s">
        <v>304</v>
      </c>
      <c r="E186" s="3">
        <v>7</v>
      </c>
      <c r="F186" s="4">
        <v>1</v>
      </c>
      <c r="G186" s="50">
        <f t="shared" si="6"/>
        <v>1E-3</v>
      </c>
      <c r="H186" s="60">
        <v>0.61099999999999999</v>
      </c>
      <c r="I186" s="50">
        <f t="shared" si="7"/>
        <v>6.11E-4</v>
      </c>
      <c r="J186" s="50">
        <f t="shared" si="8"/>
        <v>3.8900000000000002E-4</v>
      </c>
    </row>
    <row r="187" spans="1:10" ht="31.95" customHeight="1">
      <c r="A187" s="41"/>
      <c r="B187" s="19" t="s">
        <v>324</v>
      </c>
      <c r="C187" s="20" t="s">
        <v>325</v>
      </c>
      <c r="E187" s="3">
        <v>7</v>
      </c>
      <c r="F187" s="4">
        <v>0.65</v>
      </c>
      <c r="G187" s="54">
        <f t="shared" si="6"/>
        <v>6.4999999999999997E-4</v>
      </c>
      <c r="H187" s="60">
        <v>0.42499999999999999</v>
      </c>
      <c r="I187" s="54">
        <f t="shared" si="7"/>
        <v>4.2499999999999998E-4</v>
      </c>
      <c r="J187" s="54">
        <f t="shared" si="8"/>
        <v>2.2499999999999999E-4</v>
      </c>
    </row>
    <row r="188" spans="1:10" ht="31.95" customHeight="1">
      <c r="A188" s="41"/>
      <c r="B188" s="18" t="s">
        <v>146</v>
      </c>
      <c r="C188" s="20" t="s">
        <v>328</v>
      </c>
      <c r="E188" s="3">
        <v>7</v>
      </c>
      <c r="F188" s="60">
        <v>3.6</v>
      </c>
      <c r="G188" s="53">
        <f t="shared" si="6"/>
        <v>3.5999999999999999E-3</v>
      </c>
      <c r="H188" s="60">
        <v>1.9590000000000001</v>
      </c>
      <c r="I188" s="54">
        <f t="shared" si="7"/>
        <v>1.9590000000000002E-3</v>
      </c>
      <c r="J188" s="54">
        <f t="shared" si="8"/>
        <v>1.6409999999999997E-3</v>
      </c>
    </row>
    <row r="189" spans="1:10" ht="31.95" customHeight="1">
      <c r="A189" s="41"/>
      <c r="B189" s="18" t="s">
        <v>336</v>
      </c>
      <c r="C189" s="20" t="s">
        <v>335</v>
      </c>
      <c r="E189" s="3">
        <v>7</v>
      </c>
      <c r="F189" s="60">
        <v>0.82399999999999995</v>
      </c>
      <c r="G189" s="54">
        <f t="shared" si="6"/>
        <v>8.2399999999999997E-4</v>
      </c>
      <c r="H189" s="60">
        <v>0</v>
      </c>
      <c r="I189" s="50">
        <f t="shared" si="7"/>
        <v>0</v>
      </c>
      <c r="J189" s="54">
        <f t="shared" si="8"/>
        <v>8.2399999999999997E-4</v>
      </c>
    </row>
    <row r="190" spans="1:10" ht="31.95" customHeight="1">
      <c r="A190" s="41"/>
      <c r="B190" s="18" t="s">
        <v>337</v>
      </c>
      <c r="C190" s="20" t="s">
        <v>338</v>
      </c>
      <c r="E190" s="3">
        <v>7</v>
      </c>
      <c r="F190" s="60">
        <v>0.26</v>
      </c>
      <c r="G190" s="54">
        <f t="shared" si="6"/>
        <v>2.6000000000000003E-4</v>
      </c>
      <c r="H190" s="60">
        <v>0.26</v>
      </c>
      <c r="I190" s="54">
        <f t="shared" si="7"/>
        <v>2.6000000000000003E-4</v>
      </c>
      <c r="J190" s="50">
        <f t="shared" si="8"/>
        <v>0</v>
      </c>
    </row>
    <row r="191" spans="1:10" ht="26.3">
      <c r="A191" s="41"/>
      <c r="B191" s="2" t="s">
        <v>262</v>
      </c>
      <c r="C191" s="13" t="s">
        <v>260</v>
      </c>
      <c r="E191" s="3">
        <v>8</v>
      </c>
      <c r="F191" s="60">
        <v>234.68899999999999</v>
      </c>
      <c r="G191" s="53">
        <f t="shared" si="6"/>
        <v>0.23468899999999998</v>
      </c>
      <c r="H191" s="60">
        <v>234.68899999999999</v>
      </c>
      <c r="I191" s="50">
        <f t="shared" si="7"/>
        <v>0.23468899999999998</v>
      </c>
      <c r="J191" s="50">
        <f t="shared" si="8"/>
        <v>0</v>
      </c>
    </row>
    <row r="192" spans="1:10">
      <c r="A192" s="41"/>
      <c r="B192" s="7" t="s">
        <v>263</v>
      </c>
      <c r="C192" s="14"/>
      <c r="E192" s="15">
        <v>8</v>
      </c>
      <c r="F192" s="60">
        <v>815.31100000000004</v>
      </c>
      <c r="G192" s="53">
        <f t="shared" si="6"/>
        <v>0.81531100000000001</v>
      </c>
      <c r="H192" s="60">
        <v>525.08600000000001</v>
      </c>
      <c r="I192" s="50">
        <f t="shared" si="7"/>
        <v>0.52508600000000005</v>
      </c>
      <c r="J192" s="50">
        <f t="shared" si="8"/>
        <v>0.29022499999999996</v>
      </c>
    </row>
    <row r="193" spans="1:10">
      <c r="A193" s="41"/>
      <c r="B193" s="48" t="s">
        <v>321</v>
      </c>
      <c r="C193" s="49"/>
      <c r="D193" s="49"/>
      <c r="E193" s="49"/>
      <c r="F193" s="51">
        <f>SUM(F15:F192)</f>
        <v>14525.323999999995</v>
      </c>
      <c r="G193" s="51">
        <f>SUM(G15:G192)</f>
        <v>14.52532400000001</v>
      </c>
      <c r="H193" s="51">
        <f>SUM(H15:H192)</f>
        <v>13012.553000000007</v>
      </c>
      <c r="I193" s="52">
        <f>SUM(I15:I192)</f>
        <v>13.012553</v>
      </c>
      <c r="J193" s="52">
        <f>SUM(J15:J192)</f>
        <v>1.5127709999999999</v>
      </c>
    </row>
    <row r="196" spans="1:10">
      <c r="A196" s="26" t="s">
        <v>326</v>
      </c>
      <c r="G196" s="26" t="s">
        <v>327</v>
      </c>
      <c r="H196" s="26"/>
    </row>
  </sheetData>
  <mergeCells count="17">
    <mergeCell ref="H12:H13"/>
    <mergeCell ref="C18:C21"/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2021-04-06T06:54:41Z</cp:lastPrinted>
  <dcterms:created xsi:type="dcterms:W3CDTF">2020-02-05T13:06:01Z</dcterms:created>
  <dcterms:modified xsi:type="dcterms:W3CDTF">2021-12-08T07:46:02Z</dcterms:modified>
</cp:coreProperties>
</file>