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феврал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6" i="1" l="1"/>
  <c r="F196" i="1"/>
  <c r="I195" i="1"/>
  <c r="I194" i="1"/>
  <c r="I193" i="1"/>
  <c r="I192" i="1"/>
  <c r="I191" i="1"/>
  <c r="I190" i="1"/>
  <c r="I189" i="1"/>
  <c r="I188" i="1"/>
  <c r="I187" i="1"/>
  <c r="I186" i="1"/>
  <c r="I185" i="1"/>
  <c r="G195" i="1"/>
  <c r="J195" i="1" s="1"/>
  <c r="G194" i="1"/>
  <c r="G193" i="1"/>
  <c r="G192" i="1"/>
  <c r="G191" i="1"/>
  <c r="G190" i="1"/>
  <c r="G189" i="1"/>
  <c r="G188" i="1"/>
  <c r="G187" i="1"/>
  <c r="G186" i="1"/>
  <c r="G185" i="1"/>
  <c r="I182" i="1"/>
  <c r="G182" i="1"/>
  <c r="I29" i="1"/>
  <c r="I171" i="1"/>
  <c r="G171" i="1"/>
  <c r="I167" i="1"/>
  <c r="G167" i="1"/>
  <c r="I165" i="1"/>
  <c r="G165" i="1"/>
  <c r="I163" i="1"/>
  <c r="G163" i="1"/>
  <c r="I148" i="1"/>
  <c r="G148" i="1"/>
  <c r="I145" i="1"/>
  <c r="G145" i="1"/>
  <c r="G134" i="1"/>
  <c r="G135" i="1"/>
  <c r="G136" i="1"/>
  <c r="G137" i="1"/>
  <c r="G138" i="1"/>
  <c r="G139" i="1"/>
  <c r="G140" i="1"/>
  <c r="I134" i="1"/>
  <c r="I131" i="1"/>
  <c r="G131" i="1"/>
  <c r="I130" i="1"/>
  <c r="G130" i="1"/>
  <c r="I120" i="1"/>
  <c r="G120" i="1"/>
  <c r="I118" i="1"/>
  <c r="G118" i="1"/>
  <c r="I115" i="1"/>
  <c r="G115" i="1"/>
  <c r="I114" i="1"/>
  <c r="G114" i="1"/>
  <c r="I106" i="1"/>
  <c r="G106" i="1"/>
  <c r="I102" i="1"/>
  <c r="I101" i="1"/>
  <c r="G102" i="1"/>
  <c r="G101" i="1"/>
  <c r="I95" i="1"/>
  <c r="G95" i="1"/>
  <c r="I63" i="1"/>
  <c r="G63" i="1"/>
  <c r="I61" i="1"/>
  <c r="G61" i="1"/>
  <c r="J188" i="1" l="1"/>
  <c r="J192" i="1"/>
  <c r="J193" i="1"/>
  <c r="J186" i="1"/>
  <c r="J190" i="1"/>
  <c r="J194" i="1"/>
  <c r="J187" i="1"/>
  <c r="J191" i="1"/>
  <c r="J182" i="1"/>
  <c r="J189" i="1"/>
  <c r="J185" i="1"/>
  <c r="J101" i="1"/>
  <c r="J102" i="1"/>
  <c r="J171" i="1"/>
  <c r="J167" i="1"/>
  <c r="J165" i="1"/>
  <c r="J163" i="1"/>
  <c r="J130" i="1"/>
  <c r="J134" i="1"/>
  <c r="J148" i="1"/>
  <c r="J145" i="1"/>
  <c r="J131" i="1"/>
  <c r="J120" i="1"/>
  <c r="J118" i="1"/>
  <c r="J115" i="1"/>
  <c r="J114" i="1"/>
  <c r="J106" i="1"/>
  <c r="J95" i="1"/>
  <c r="J63" i="1"/>
  <c r="J61" i="1"/>
  <c r="I53" i="1" l="1"/>
  <c r="G53" i="1"/>
  <c r="I52" i="1"/>
  <c r="G52" i="1"/>
  <c r="G15" i="1"/>
  <c r="G16" i="1"/>
  <c r="G180" i="1"/>
  <c r="I180" i="1"/>
  <c r="I179" i="1"/>
  <c r="G179" i="1"/>
  <c r="I26" i="1"/>
  <c r="G26" i="1"/>
  <c r="G27" i="1"/>
  <c r="I27" i="1"/>
  <c r="G184" i="1"/>
  <c r="G183" i="1"/>
  <c r="I78" i="1"/>
  <c r="G78" i="1"/>
  <c r="I55" i="1"/>
  <c r="G55" i="1"/>
  <c r="G56" i="1"/>
  <c r="I56" i="1"/>
  <c r="G57" i="1"/>
  <c r="I57" i="1"/>
  <c r="G58" i="1"/>
  <c r="I58" i="1"/>
  <c r="G59" i="1"/>
  <c r="I59" i="1"/>
  <c r="G60" i="1"/>
  <c r="I60" i="1"/>
  <c r="G62" i="1"/>
  <c r="I62" i="1"/>
  <c r="I184" i="1"/>
  <c r="I183" i="1"/>
  <c r="I181" i="1"/>
  <c r="I178" i="1"/>
  <c r="I177" i="1"/>
  <c r="I176" i="1"/>
  <c r="I175" i="1"/>
  <c r="I174" i="1"/>
  <c r="I173" i="1"/>
  <c r="I172" i="1"/>
  <c r="I170" i="1"/>
  <c r="I169" i="1"/>
  <c r="I168" i="1"/>
  <c r="I166" i="1"/>
  <c r="I164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7" i="1"/>
  <c r="I146" i="1"/>
  <c r="I144" i="1"/>
  <c r="I143" i="1"/>
  <c r="I142" i="1"/>
  <c r="I141" i="1"/>
  <c r="I140" i="1"/>
  <c r="I139" i="1"/>
  <c r="J139" i="1" s="1"/>
  <c r="I138" i="1"/>
  <c r="I137" i="1"/>
  <c r="J137" i="1" s="1"/>
  <c r="I136" i="1"/>
  <c r="I135" i="1"/>
  <c r="I133" i="1"/>
  <c r="I132" i="1"/>
  <c r="I129" i="1"/>
  <c r="I128" i="1"/>
  <c r="I127" i="1"/>
  <c r="I126" i="1"/>
  <c r="I125" i="1"/>
  <c r="I124" i="1"/>
  <c r="I123" i="1"/>
  <c r="I122" i="1"/>
  <c r="I121" i="1"/>
  <c r="I119" i="1"/>
  <c r="I117" i="1"/>
  <c r="I116" i="1"/>
  <c r="I113" i="1"/>
  <c r="I112" i="1"/>
  <c r="I111" i="1"/>
  <c r="I110" i="1"/>
  <c r="I109" i="1"/>
  <c r="I108" i="1"/>
  <c r="I107" i="1"/>
  <c r="I105" i="1"/>
  <c r="I104" i="1"/>
  <c r="I103" i="1"/>
  <c r="I100" i="1"/>
  <c r="I99" i="1"/>
  <c r="I98" i="1"/>
  <c r="I97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5" i="1"/>
  <c r="I24" i="1"/>
  <c r="I23" i="1"/>
  <c r="I22" i="1"/>
  <c r="I21" i="1"/>
  <c r="I20" i="1"/>
  <c r="I19" i="1"/>
  <c r="I18" i="1"/>
  <c r="I17" i="1"/>
  <c r="I16" i="1"/>
  <c r="I15" i="1"/>
  <c r="G181" i="1"/>
  <c r="G178" i="1"/>
  <c r="G177" i="1"/>
  <c r="G176" i="1"/>
  <c r="G175" i="1"/>
  <c r="G174" i="1"/>
  <c r="G173" i="1"/>
  <c r="G172" i="1"/>
  <c r="G170" i="1"/>
  <c r="G169" i="1"/>
  <c r="G168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4" i="1"/>
  <c r="G143" i="1"/>
  <c r="G142" i="1"/>
  <c r="G141" i="1"/>
  <c r="J135" i="1"/>
  <c r="G133" i="1"/>
  <c r="G132" i="1"/>
  <c r="G129" i="1"/>
  <c r="G128" i="1"/>
  <c r="G127" i="1"/>
  <c r="G126" i="1"/>
  <c r="G125" i="1"/>
  <c r="G124" i="1"/>
  <c r="G123" i="1"/>
  <c r="G122" i="1"/>
  <c r="G121" i="1"/>
  <c r="G119" i="1"/>
  <c r="G117" i="1"/>
  <c r="G116" i="1"/>
  <c r="G113" i="1"/>
  <c r="G112" i="1"/>
  <c r="G111" i="1"/>
  <c r="G110" i="1"/>
  <c r="G109" i="1"/>
  <c r="G108" i="1"/>
  <c r="G107" i="1"/>
  <c r="G105" i="1"/>
  <c r="G104" i="1"/>
  <c r="G103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96" i="1" l="1"/>
  <c r="I196" i="1"/>
  <c r="J107" i="1"/>
  <c r="J143" i="1"/>
  <c r="J149" i="1"/>
  <c r="J153" i="1"/>
  <c r="J157" i="1"/>
  <c r="J161" i="1"/>
  <c r="J168" i="1"/>
  <c r="J173" i="1"/>
  <c r="J177" i="1"/>
  <c r="J141" i="1"/>
  <c r="J146" i="1"/>
  <c r="J151" i="1"/>
  <c r="J155" i="1"/>
  <c r="J159" i="1"/>
  <c r="J164" i="1"/>
  <c r="J170" i="1"/>
  <c r="J175" i="1"/>
  <c r="J104" i="1"/>
  <c r="J109" i="1"/>
  <c r="J113" i="1"/>
  <c r="J121" i="1"/>
  <c r="J126" i="1"/>
  <c r="J132" i="1"/>
  <c r="J181" i="1"/>
  <c r="J100" i="1"/>
  <c r="J98" i="1"/>
  <c r="J128" i="1"/>
  <c r="J123" i="1"/>
  <c r="J117" i="1"/>
  <c r="J111" i="1"/>
  <c r="J184" i="1"/>
  <c r="J67" i="1"/>
  <c r="J69" i="1"/>
  <c r="J71" i="1"/>
  <c r="J72" i="1"/>
  <c r="J74" i="1"/>
  <c r="J76" i="1"/>
  <c r="J80" i="1"/>
  <c r="J82" i="1"/>
  <c r="J28" i="1"/>
  <c r="J30" i="1"/>
  <c r="J33" i="1"/>
  <c r="J35" i="1"/>
  <c r="J37" i="1"/>
  <c r="J39" i="1"/>
  <c r="J41" i="1"/>
  <c r="J44" i="1"/>
  <c r="J46" i="1"/>
  <c r="J47" i="1"/>
  <c r="J49" i="1"/>
  <c r="J51" i="1"/>
  <c r="J54" i="1"/>
  <c r="J65" i="1"/>
  <c r="J16" i="1"/>
  <c r="J18" i="1"/>
  <c r="J20" i="1"/>
  <c r="J22" i="1"/>
  <c r="J24" i="1"/>
  <c r="J58" i="1"/>
  <c r="J57" i="1"/>
  <c r="J56" i="1"/>
  <c r="J55" i="1"/>
  <c r="J180" i="1"/>
  <c r="J52" i="1"/>
  <c r="J53" i="1"/>
  <c r="J27" i="1"/>
  <c r="J26" i="1"/>
  <c r="J183" i="1"/>
  <c r="J179" i="1"/>
  <c r="J15" i="1"/>
  <c r="J17" i="1"/>
  <c r="J19" i="1"/>
  <c r="J21" i="1"/>
  <c r="J23" i="1"/>
  <c r="J25" i="1"/>
  <c r="J29" i="1"/>
  <c r="J31" i="1"/>
  <c r="J32" i="1"/>
  <c r="J34" i="1"/>
  <c r="J36" i="1"/>
  <c r="J38" i="1"/>
  <c r="J40" i="1"/>
  <c r="J42" i="1"/>
  <c r="J43" i="1"/>
  <c r="J45" i="1"/>
  <c r="J48" i="1"/>
  <c r="J50" i="1"/>
  <c r="J64" i="1"/>
  <c r="J66" i="1"/>
  <c r="J68" i="1"/>
  <c r="J70" i="1"/>
  <c r="J73" i="1"/>
  <c r="J86" i="1"/>
  <c r="J88" i="1"/>
  <c r="J90" i="1"/>
  <c r="J91" i="1"/>
  <c r="J92" i="1"/>
  <c r="J97" i="1"/>
  <c r="J99" i="1"/>
  <c r="J103" i="1"/>
  <c r="J105" i="1"/>
  <c r="J108" i="1"/>
  <c r="J110" i="1"/>
  <c r="J112" i="1"/>
  <c r="J116" i="1"/>
  <c r="J119" i="1"/>
  <c r="J122" i="1"/>
  <c r="J124" i="1"/>
  <c r="J125" i="1"/>
  <c r="J127" i="1"/>
  <c r="J129" i="1"/>
  <c r="J133" i="1"/>
  <c r="J136" i="1"/>
  <c r="J138" i="1"/>
  <c r="J140" i="1"/>
  <c r="J60" i="1"/>
  <c r="J75" i="1"/>
  <c r="J77" i="1"/>
  <c r="J79" i="1"/>
  <c r="J81" i="1"/>
  <c r="J83" i="1"/>
  <c r="J84" i="1"/>
  <c r="J85" i="1"/>
  <c r="J87" i="1"/>
  <c r="J89" i="1"/>
  <c r="J93" i="1"/>
  <c r="J94" i="1"/>
  <c r="J96" i="1"/>
  <c r="J78" i="1"/>
  <c r="J142" i="1"/>
  <c r="J144" i="1"/>
  <c r="J147" i="1"/>
  <c r="J150" i="1"/>
  <c r="J152" i="1"/>
  <c r="J154" i="1"/>
  <c r="J156" i="1"/>
  <c r="J158" i="1"/>
  <c r="J160" i="1"/>
  <c r="J162" i="1"/>
  <c r="J166" i="1"/>
  <c r="J169" i="1"/>
  <c r="J172" i="1"/>
  <c r="J174" i="1"/>
  <c r="J176" i="1"/>
  <c r="J178" i="1"/>
  <c r="J62" i="1"/>
  <c r="J59" i="1"/>
  <c r="J196" i="1" l="1"/>
</calcChain>
</file>

<file path=xl/sharedStrings.xml><?xml version="1.0" encoding="utf-8"?>
<sst xmlns="http://schemas.openxmlformats.org/spreadsheetml/2006/main" count="478" uniqueCount="341">
  <si>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</si>
  <si>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</si>
  <si>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</si>
  <si>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</si>
  <si>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</si>
  <si>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</si>
  <si>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</si>
  <si>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</si>
  <si>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</si>
  <si>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</si>
  <si>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</si>
  <si>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</si>
  <si>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</si>
  <si>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</si>
  <si>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</si>
  <si>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</si>
  <si>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</si>
  <si>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</si>
  <si>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</si>
  <si>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</si>
  <si>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</si>
  <si>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</si>
  <si>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</si>
  <si>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</si>
  <si>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</si>
  <si>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</si>
  <si>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</si>
  <si>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</si>
  <si>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</si>
  <si>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</si>
  <si>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</si>
  <si>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</si>
  <si>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</si>
  <si>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</si>
  <si>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</si>
  <si>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</si>
  <si>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</si>
  <si>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</si>
  <si>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</si>
  <si>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</si>
  <si>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</si>
  <si>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</si>
  <si>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</si>
  <si>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</si>
  <si>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</si>
  <si>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</si>
  <si>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</si>
  <si>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</si>
  <si>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</si>
  <si>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</si>
  <si>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</si>
  <si>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</si>
  <si>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</si>
  <si>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</si>
  <si>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</si>
  <si>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</si>
  <si>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</si>
  <si>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</si>
  <si>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</si>
  <si>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</si>
  <si>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</si>
  <si>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</si>
  <si>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</si>
  <si>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</si>
  <si>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</si>
  <si>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</si>
  <si>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</si>
  <si>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</si>
  <si>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</si>
  <si>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</si>
  <si>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</si>
  <si>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</si>
  <si>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</si>
  <si>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</si>
  <si>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</si>
  <si>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</si>
  <si>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</si>
  <si>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</si>
  <si>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</si>
  <si>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</si>
  <si>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</si>
  <si>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</si>
  <si>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</si>
  <si>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</si>
  <si>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</si>
  <si>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</si>
  <si>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</si>
  <si>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</si>
  <si>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</si>
  <si>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</si>
  <si>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</si>
  <si>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</si>
  <si>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</si>
  <si>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</si>
  <si>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</si>
  <si>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</si>
  <si>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</si>
  <si>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</si>
  <si>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</si>
  <si>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</si>
  <si>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</si>
  <si>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</si>
  <si>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</si>
  <si>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</si>
  <si>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</si>
  <si>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</si>
  <si>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</si>
  <si>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</si>
  <si>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</si>
  <si>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</si>
  <si>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</si>
  <si>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</si>
  <si>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</si>
  <si>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</si>
  <si>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</si>
  <si>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</si>
  <si>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</si>
  <si>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</si>
  <si>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</si>
  <si>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</si>
  <si>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</si>
  <si>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</si>
  <si>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</si>
  <si>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</si>
  <si>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</si>
  <si>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</si>
  <si>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</si>
  <si>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</si>
  <si>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</si>
  <si>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</si>
  <si>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</si>
  <si>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</si>
  <si>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</si>
  <si>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</si>
  <si>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</si>
  <si>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</si>
  <si>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</si>
  <si>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</si>
  <si>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</si>
  <si>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</si>
  <si>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</si>
  <si>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</si>
  <si>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</si>
  <si>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</si>
  <si>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</si>
  <si>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</si>
  <si>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</si>
  <si>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</si>
  <si>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</si>
  <si>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</si>
  <si>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</si>
  <si>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</si>
  <si>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</si>
  <si>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</si>
  <si>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</si>
  <si>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</si>
  <si>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</si>
  <si>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</si>
  <si>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</si>
  <si>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</si>
  <si>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</si>
  <si>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</si>
  <si>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</si>
  <si>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</si>
  <si>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</si>
  <si>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</si>
  <si>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</si>
  <si>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</si>
  <si>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</si>
  <si>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</si>
  <si>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</si>
  <si>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</si>
  <si>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</si>
  <si>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</si>
  <si>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</si>
  <si>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</si>
  <si>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</si>
  <si>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</si>
  <si>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</si>
  <si>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</si>
  <si>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</si>
  <si>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</si>
  <si>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</si>
  <si>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</si>
  <si>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</si>
  <si>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</si>
  <si>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</si>
  <si>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</si>
  <si>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</si>
  <si>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</si>
  <si>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</si>
  <si>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</si>
  <si>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</si>
  <si>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</si>
  <si>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</si>
  <si>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</si>
  <si>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</si>
  <si>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</si>
  <si>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</si>
  <si>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</si>
  <si>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</si>
  <si>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</si>
  <si>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</si>
  <si>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</si>
  <si>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</si>
  <si>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</si>
  <si>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</si>
  <si>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</si>
  <si>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</si>
  <si>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</si>
  <si>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</si>
  <si>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</si>
  <si>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</si>
  <si>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</si>
  <si>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</si>
  <si>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</si>
  <si>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</si>
  <si>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</si>
  <si>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</si>
  <si>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</si>
  <si>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</si>
  <si>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</si>
  <si>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</si>
  <si>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</si>
  <si>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</si>
  <si>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</si>
  <si>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</si>
  <si>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</si>
  <si>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</si>
  <si>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</si>
  <si>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</si>
  <si>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</si>
  <si>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</si>
  <si>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</si>
  <si>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</si>
  <si>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</si>
  <si>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</si>
  <si>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</si>
  <si>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</si>
  <si>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</si>
  <si>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</si>
  <si>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</si>
  <si>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</si>
  <si>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</si>
  <si>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</si>
  <si>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</si>
  <si>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</si>
  <si>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</si>
  <si>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</si>
  <si>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</si>
  <si>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</si>
  <si>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</si>
  <si>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</si>
  <si>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</si>
  <si>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</si>
  <si>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</si>
  <si>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</si>
  <si>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</si>
  <si>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</si>
  <si>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</si>
  <si>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</si>
  <si>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</si>
  <si>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</si>
  <si>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</si>
  <si>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</si>
  <si>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</si>
  <si>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</si>
  <si>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</si>
  <si>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</si>
  <si>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</si>
  <si>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</si>
  <si>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</si>
  <si>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</si>
  <si>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</si>
  <si>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</si>
  <si>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</si>
  <si>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</si>
  <si>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</si>
  <si>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</si>
  <si>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</si>
  <si>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</si>
  <si>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</si>
  <si>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</si>
  <si>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</si>
  <si>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</si>
  <si>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</si>
  <si>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</si>
  <si>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</si>
  <si>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</si>
  <si>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29-1-0474/22-СКТЭК</t>
  </si>
  <si>
    <t>Ставропольский край, г. Лермонтов, ул.Промышленная 7</t>
  </si>
  <si>
    <t>Ставропольский край, г. Лермонтов, Острогорка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</si>
  <si>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</si>
  <si>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</si>
  <si>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</si>
  <si>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</si>
  <si>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</si>
  <si>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</si>
  <si>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</si>
  <si>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пр.Солнечный 2/1</t>
  </si>
  <si>
    <t>пер.Заводской.11</t>
  </si>
  <si>
    <t>Ставропольский край, г. Лермонтов, ул. Волкова, д. 33, корпус 5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</si>
  <si>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</si>
  <si>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</si>
  <si>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</si>
  <si>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</si>
  <si>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</si>
  <si>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29-1-0266/21-Алмаз удобрения ООО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</si>
  <si>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</si>
  <si>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</si>
  <si>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</si>
  <si>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</si>
  <si>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</si>
  <si>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</si>
  <si>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</si>
  <si>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</si>
  <si>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</si>
  <si>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</si>
  <si>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</si>
  <si>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</si>
  <si>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</si>
  <si>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</si>
  <si>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</si>
  <si>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</si>
  <si>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</si>
  <si>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</si>
  <si>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</si>
  <si>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</si>
  <si>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</si>
  <si>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</si>
  <si>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</si>
  <si>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</si>
  <si>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</si>
  <si>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</si>
  <si>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</si>
  <si>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</si>
  <si>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</si>
  <si>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</si>
  <si>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</si>
  <si>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</si>
  <si>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за февраль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</si>
</sst>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4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0" fontId="27" fillId="0" borderId="10" xfId="1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0" applyFont="1" applyBorder="1"/>
    <xf numFmtId="0" fontId="20" fillId="0" borderId="10" xfId="0" applyFont="1" applyBorder="1" applyAlignment="1">
      <alignment wrapText="1"/>
    </xf>
    <xf numFmtId="0" fontId="20" fillId="15" borderId="10" xfId="0" applyFont="1" applyFill="1" applyBorder="1" applyAlignment="1">
      <alignment wrapText="1"/>
    </xf>
    <xf numFmtId="0" fontId="20" fillId="0" borderId="10" xfId="0" applyFont="1" applyBorder="1"/>
    <xf numFmtId="164" fontId="20" fillId="15" borderId="10" xfId="0" applyNumberFormat="1" applyFont="1" applyFill="1" applyBorder="1"/>
    <xf numFmtId="0" fontId="27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164" fontId="25" fillId="0" borderId="11" xfId="0" applyNumberFormat="1" applyFont="1" applyBorder="1" applyAlignment="1">
      <alignment vertical="center"/>
    </xf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15" borderId="10" xfId="0" applyFont="1" applyFill="1" applyBorder="1"/>
    <xf numFmtId="0" fontId="24" fillId="15" borderId="10" xfId="0" applyFont="1" applyFill="1" applyBorder="1" applyAlignment="1">
      <alignment horizontal="center"/>
    </xf>
    <xf numFmtId="0" fontId="24" fillId="15" borderId="16" xfId="21" applyFont="1" applyFill="1" applyBorder="1" applyAlignment="1">
      <alignment horizontal="center" vertical="center" wrapText="1"/>
    </xf>
    <xf numFmtId="0" fontId="24" fillId="15" borderId="10" xfId="21" applyFont="1" applyFill="1" applyBorder="1" applyAlignment="1">
      <alignment horizontal="center" vertical="center" wrapText="1"/>
    </xf>
    <xf numFmtId="164" fontId="24" fillId="15" borderId="10" xfId="0" applyNumberFormat="1" applyFont="1" applyFill="1" applyBorder="1"/>
    <xf numFmtId="164" fontId="25" fillId="15" borderId="10" xfId="0" applyNumberFormat="1" applyFont="1" applyFill="1" applyBorder="1" applyAlignment="1">
      <alignment vertical="center"/>
    </xf>
    <xf numFmtId="164" fontId="25" fillId="15" borderId="11" xfId="0" applyNumberFormat="1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zoomScale="75" zoomScaleNormal="75" workbookViewId="0">
      <selection activeCell="E17" sqref="E17"/>
    </sheetView>
  </sheetViews>
  <sheetFormatPr defaultColWidth="8.88671875"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1" style="2" customWidth="1"/>
    <col min="6" max="6" width="14.5546875" style="2" hidden="1" customWidth="1"/>
    <col min="7" max="7" width="16.109375" style="3" customWidth="1"/>
    <col min="8" max="8" width="16.109375" style="3" hidden="1" customWidth="1"/>
    <col min="9" max="9" width="15.6640625" style="3" customWidth="1"/>
    <col min="10" max="10" width="13.88671875" style="2" customWidth="1"/>
    <col min="11" max="16384" width="8.88671875" style="2"/>
  </cols>
  <sheetData>
    <row r="1" spans="1:10" x14ac:dyDescent="0.25">
      <c r="I1" s="4"/>
      <c r="J1" s="5" t="s">
        <v>259</v>
      </c>
    </row>
    <row r="2" spans="1:10" x14ac:dyDescent="0.25">
      <c r="I2" s="4"/>
      <c r="J2" s="5" t="s">
        <v>260</v>
      </c>
    </row>
    <row r="3" spans="1:10" x14ac:dyDescent="0.25">
      <c r="I3" s="4"/>
      <c r="J3" s="5" t="s">
        <v>261</v>
      </c>
    </row>
    <row r="4" spans="1:10" x14ac:dyDescent="0.25">
      <c r="I4" s="4"/>
      <c r="J4" s="5" t="s">
        <v>250</v>
      </c>
    </row>
    <row r="5" spans="1:10" x14ac:dyDescent="0.25">
      <c r="A5" s="50" t="s">
        <v>251</v>
      </c>
      <c r="B5" s="50"/>
      <c r="C5" s="50"/>
      <c r="D5" s="50"/>
      <c r="E5" s="50"/>
      <c r="F5" s="50"/>
      <c r="G5" s="50"/>
      <c r="H5" s="50"/>
      <c r="I5" s="50"/>
      <c r="J5" s="6"/>
    </row>
    <row r="6" spans="1:10" x14ac:dyDescent="0.25">
      <c r="A6" s="50" t="s">
        <v>252</v>
      </c>
      <c r="B6" s="50"/>
      <c r="C6" s="50"/>
      <c r="D6" s="50"/>
      <c r="E6" s="50"/>
      <c r="F6" s="50"/>
      <c r="G6" s="50"/>
      <c r="H6" s="50"/>
      <c r="I6" s="50"/>
      <c r="J6" s="6"/>
    </row>
    <row r="7" spans="1:10" x14ac:dyDescent="0.25">
      <c r="A7" s="50" t="s">
        <v>253</v>
      </c>
      <c r="B7" s="50"/>
      <c r="C7" s="50"/>
      <c r="D7" s="50"/>
      <c r="E7" s="50"/>
      <c r="F7" s="50"/>
      <c r="G7" s="50"/>
      <c r="H7" s="50"/>
      <c r="I7" s="50"/>
      <c r="J7" s="6"/>
    </row>
    <row r="8" spans="1:10" x14ac:dyDescent="0.25">
      <c r="A8" s="50" t="s">
        <v>254</v>
      </c>
      <c r="B8" s="50"/>
      <c r="C8" s="50"/>
      <c r="D8" s="50"/>
      <c r="E8" s="50"/>
      <c r="F8" s="50"/>
      <c r="G8" s="50"/>
      <c r="H8" s="50"/>
      <c r="I8" s="50"/>
      <c r="J8" s="6"/>
    </row>
    <row r="9" spans="1:10" x14ac:dyDescent="0.25">
      <c r="A9" s="50" t="s">
        <v>255</v>
      </c>
      <c r="B9" s="50"/>
      <c r="C9" s="50"/>
      <c r="D9" s="50"/>
      <c r="E9" s="50"/>
      <c r="F9" s="50"/>
      <c r="G9" s="50"/>
      <c r="H9" s="50"/>
      <c r="I9" s="50"/>
      <c r="J9" s="6"/>
    </row>
    <row r="10" spans="1:10" x14ac:dyDescent="0.25">
      <c r="A10" s="50" t="s">
        <v>340</v>
      </c>
      <c r="B10" s="50"/>
      <c r="C10" s="50"/>
      <c r="D10" s="50"/>
      <c r="E10" s="50"/>
      <c r="F10" s="50"/>
      <c r="G10" s="50"/>
      <c r="H10" s="50"/>
      <c r="I10" s="50"/>
      <c r="J10" s="6"/>
    </row>
    <row r="11" spans="1:10" ht="15" x14ac:dyDescent="0.25">
      <c r="C11" s="7"/>
      <c r="D11" s="7"/>
      <c r="E11" s="7"/>
      <c r="F11" s="7"/>
      <c r="G11" s="8"/>
      <c r="H11" s="8"/>
      <c r="I11" s="8"/>
      <c r="J11" s="7"/>
    </row>
    <row r="12" spans="1:10" s="9" customFormat="1" ht="14.4" customHeight="1" x14ac:dyDescent="0.2">
      <c r="A12" s="46" t="s">
        <v>256</v>
      </c>
      <c r="B12" s="46" t="s">
        <v>257</v>
      </c>
      <c r="C12" s="51" t="s">
        <v>258</v>
      </c>
      <c r="D12" s="51" t="s">
        <v>0</v>
      </c>
      <c r="E12" s="51" t="s">
        <v>262</v>
      </c>
      <c r="F12" s="54" t="s">
        <v>287</v>
      </c>
      <c r="G12" s="48" t="s">
        <v>263</v>
      </c>
      <c r="H12" s="54" t="s">
        <v>288</v>
      </c>
      <c r="I12" s="48" t="s">
        <v>264</v>
      </c>
      <c r="J12" s="48" t="s">
        <v>266</v>
      </c>
    </row>
    <row r="13" spans="1:10" s="9" customFormat="1" ht="104.7" customHeight="1" x14ac:dyDescent="0.2">
      <c r="A13" s="47"/>
      <c r="B13" s="47"/>
      <c r="C13" s="52"/>
      <c r="D13" s="52"/>
      <c r="E13" s="53"/>
      <c r="F13" s="55"/>
      <c r="G13" s="49"/>
      <c r="H13" s="55"/>
      <c r="I13" s="49"/>
      <c r="J13" s="49"/>
    </row>
    <row r="14" spans="1:10" ht="15" x14ac:dyDescent="0.25">
      <c r="A14" s="40">
        <v>1</v>
      </c>
      <c r="B14" s="40">
        <v>2</v>
      </c>
      <c r="C14" s="41">
        <v>3</v>
      </c>
      <c r="D14" s="42">
        <v>3</v>
      </c>
      <c r="E14" s="42">
        <v>4</v>
      </c>
      <c r="F14" s="42"/>
      <c r="G14" s="10">
        <v>5</v>
      </c>
      <c r="H14" s="10"/>
      <c r="I14" s="10">
        <v>6</v>
      </c>
      <c r="J14" s="10">
        <v>7</v>
      </c>
    </row>
    <row r="15" spans="1:10" ht="27.6" x14ac:dyDescent="0.25">
      <c r="A15" s="11" t="s">
        <v>265</v>
      </c>
      <c r="B15" s="27" t="s">
        <v>21</v>
      </c>
      <c r="C15" s="30" t="s">
        <v>20</v>
      </c>
      <c r="D15" s="12" t="s">
        <v>3</v>
      </c>
      <c r="E15" s="37">
        <v>2</v>
      </c>
      <c r="F15" s="33">
        <v>8151</v>
      </c>
      <c r="G15" s="22">
        <f>F15/1000</f>
        <v>8.1509999999999998</v>
      </c>
      <c r="H15" s="33">
        <v>8151</v>
      </c>
      <c r="I15" s="22">
        <f>H15/1000</f>
        <v>8.1509999999999998</v>
      </c>
      <c r="J15" s="22">
        <f>G15-I15</f>
        <v>0</v>
      </c>
    </row>
    <row r="16" spans="1:10" ht="24" x14ac:dyDescent="0.25">
      <c r="A16" s="13"/>
      <c r="B16" s="27" t="s">
        <v>21</v>
      </c>
      <c r="C16" s="30" t="s">
        <v>148</v>
      </c>
      <c r="D16" s="14" t="s">
        <v>3</v>
      </c>
      <c r="E16" s="37">
        <v>2</v>
      </c>
      <c r="F16" s="33">
        <v>2600</v>
      </c>
      <c r="G16" s="22">
        <f t="shared" ref="G16:G65" si="0">F16/1000</f>
        <v>2.6</v>
      </c>
      <c r="H16" s="33">
        <v>1627.172</v>
      </c>
      <c r="I16" s="22">
        <f t="shared" ref="I16:I65" si="1">H16/1000</f>
        <v>1.6271720000000001</v>
      </c>
      <c r="J16" s="22">
        <f t="shared" ref="J16:J65" si="2">G16-I16</f>
        <v>0.97282800000000003</v>
      </c>
    </row>
    <row r="17" spans="1:10" ht="26.4" x14ac:dyDescent="0.25">
      <c r="A17" s="13"/>
      <c r="B17" s="27" t="s">
        <v>97</v>
      </c>
      <c r="C17" s="30" t="s">
        <v>96</v>
      </c>
      <c r="D17" s="15"/>
      <c r="E17" s="37">
        <v>4</v>
      </c>
      <c r="F17" s="33">
        <v>192.619</v>
      </c>
      <c r="G17" s="22">
        <f t="shared" si="0"/>
        <v>0.19261900000000001</v>
      </c>
      <c r="H17" s="33">
        <v>165.39500000000001</v>
      </c>
      <c r="I17" s="22">
        <f t="shared" si="1"/>
        <v>0.16539500000000001</v>
      </c>
      <c r="J17" s="22">
        <f t="shared" si="2"/>
        <v>2.7223999999999998E-2</v>
      </c>
    </row>
    <row r="18" spans="1:10" ht="24" x14ac:dyDescent="0.25">
      <c r="A18" s="13"/>
      <c r="B18" s="27" t="s">
        <v>240</v>
      </c>
      <c r="C18" s="30" t="s">
        <v>239</v>
      </c>
      <c r="D18" s="15"/>
      <c r="E18" s="37">
        <v>4</v>
      </c>
      <c r="F18" s="33">
        <v>3.15</v>
      </c>
      <c r="G18" s="22">
        <f t="shared" si="0"/>
        <v>3.15E-3</v>
      </c>
      <c r="H18" s="33">
        <v>95.99</v>
      </c>
      <c r="I18" s="22">
        <f t="shared" si="1"/>
        <v>9.5989999999999992E-2</v>
      </c>
      <c r="J18" s="22">
        <f t="shared" si="2"/>
        <v>-9.2839999999999992E-2</v>
      </c>
    </row>
    <row r="19" spans="1:10" ht="24" x14ac:dyDescent="0.25">
      <c r="A19" s="13"/>
      <c r="B19" s="27" t="s">
        <v>290</v>
      </c>
      <c r="C19" s="30" t="s">
        <v>307</v>
      </c>
      <c r="D19" s="15"/>
      <c r="E19" s="37">
        <v>4</v>
      </c>
      <c r="F19" s="33">
        <v>320</v>
      </c>
      <c r="G19" s="22">
        <f t="shared" si="0"/>
        <v>0.32</v>
      </c>
      <c r="H19" s="33">
        <v>190.077</v>
      </c>
      <c r="I19" s="22">
        <f t="shared" si="1"/>
        <v>0.190077</v>
      </c>
      <c r="J19" s="22">
        <f t="shared" si="2"/>
        <v>0.12992300000000001</v>
      </c>
    </row>
    <row r="20" spans="1:10" ht="26.4" x14ac:dyDescent="0.25">
      <c r="A20" s="13"/>
      <c r="B20" s="27" t="s">
        <v>1</v>
      </c>
      <c r="C20" s="30" t="s">
        <v>267</v>
      </c>
      <c r="D20" s="12" t="s">
        <v>3</v>
      </c>
      <c r="E20" s="37">
        <v>5</v>
      </c>
      <c r="F20" s="33">
        <v>12.166</v>
      </c>
      <c r="G20" s="22">
        <f t="shared" si="0"/>
        <v>1.2166E-2</v>
      </c>
      <c r="H20" s="33">
        <v>12.166</v>
      </c>
      <c r="I20" s="22">
        <f t="shared" si="1"/>
        <v>1.2166E-2</v>
      </c>
      <c r="J20" s="22">
        <f t="shared" si="2"/>
        <v>0</v>
      </c>
    </row>
    <row r="21" spans="1:10" ht="24" x14ac:dyDescent="0.25">
      <c r="A21" s="13"/>
      <c r="B21" s="27" t="s">
        <v>1</v>
      </c>
      <c r="C21" s="30"/>
      <c r="D21" s="12" t="s">
        <v>86</v>
      </c>
      <c r="E21" s="37">
        <v>5</v>
      </c>
      <c r="F21" s="33">
        <v>0.8</v>
      </c>
      <c r="G21" s="22">
        <f t="shared" si="0"/>
        <v>8.0000000000000004E-4</v>
      </c>
      <c r="H21" s="33">
        <v>0.8</v>
      </c>
      <c r="I21" s="22">
        <f t="shared" si="1"/>
        <v>8.0000000000000004E-4</v>
      </c>
      <c r="J21" s="22">
        <f t="shared" si="2"/>
        <v>0</v>
      </c>
    </row>
    <row r="22" spans="1:10" ht="26.4" x14ac:dyDescent="0.25">
      <c r="A22" s="13"/>
      <c r="B22" s="27" t="s">
        <v>11</v>
      </c>
      <c r="C22" s="30" t="s">
        <v>10</v>
      </c>
      <c r="D22" s="12" t="s">
        <v>3</v>
      </c>
      <c r="E22" s="37">
        <v>5</v>
      </c>
      <c r="F22" s="33">
        <v>65.418000000000006</v>
      </c>
      <c r="G22" s="22">
        <f t="shared" si="0"/>
        <v>6.5418000000000004E-2</v>
      </c>
      <c r="H22" s="33">
        <v>44.883000000000003</v>
      </c>
      <c r="I22" s="22">
        <f t="shared" si="1"/>
        <v>4.4882999999999999E-2</v>
      </c>
      <c r="J22" s="22">
        <f t="shared" si="2"/>
        <v>2.0535000000000005E-2</v>
      </c>
    </row>
    <row r="23" spans="1:10" ht="36" x14ac:dyDescent="0.25">
      <c r="A23" s="13"/>
      <c r="B23" s="27" t="s">
        <v>55</v>
      </c>
      <c r="C23" s="30" t="s">
        <v>54</v>
      </c>
      <c r="D23" s="12" t="s">
        <v>3</v>
      </c>
      <c r="E23" s="37">
        <v>5</v>
      </c>
      <c r="F23" s="33">
        <v>6</v>
      </c>
      <c r="G23" s="22">
        <f t="shared" si="0"/>
        <v>6.0000000000000001E-3</v>
      </c>
      <c r="H23" s="33">
        <v>1.4910000000000001</v>
      </c>
      <c r="I23" s="22">
        <f t="shared" si="1"/>
        <v>1.4910000000000001E-3</v>
      </c>
      <c r="J23" s="22">
        <f t="shared" si="2"/>
        <v>4.509E-3</v>
      </c>
    </row>
    <row r="24" spans="1:10" ht="24" x14ac:dyDescent="0.25">
      <c r="A24" s="13"/>
      <c r="B24" s="27" t="s">
        <v>56</v>
      </c>
      <c r="C24" s="30" t="s">
        <v>54</v>
      </c>
      <c r="D24" s="16"/>
      <c r="E24" s="37">
        <v>5</v>
      </c>
      <c r="F24" s="33">
        <v>30</v>
      </c>
      <c r="G24" s="22">
        <f t="shared" si="0"/>
        <v>0.03</v>
      </c>
      <c r="H24" s="33">
        <v>9.2319999999999993</v>
      </c>
      <c r="I24" s="22">
        <f t="shared" si="1"/>
        <v>9.2319999999999989E-3</v>
      </c>
      <c r="J24" s="22">
        <f t="shared" si="2"/>
        <v>2.0768000000000002E-2</v>
      </c>
    </row>
    <row r="25" spans="1:10" ht="26.4" x14ac:dyDescent="0.25">
      <c r="A25" s="13"/>
      <c r="B25" s="27" t="s">
        <v>1</v>
      </c>
      <c r="C25" s="30" t="s">
        <v>268</v>
      </c>
      <c r="D25" s="12" t="s">
        <v>3</v>
      </c>
      <c r="E25" s="37">
        <v>5</v>
      </c>
      <c r="F25" s="33">
        <v>4.4000000000000004</v>
      </c>
      <c r="G25" s="22">
        <f t="shared" si="0"/>
        <v>4.4000000000000003E-3</v>
      </c>
      <c r="H25" s="33">
        <v>4.1639999999999997</v>
      </c>
      <c r="I25" s="22">
        <f t="shared" si="1"/>
        <v>4.1639999999999993E-3</v>
      </c>
      <c r="J25" s="22">
        <f t="shared" si="2"/>
        <v>2.3600000000000097E-4</v>
      </c>
    </row>
    <row r="26" spans="1:10" ht="26.4" x14ac:dyDescent="0.25">
      <c r="A26" s="13"/>
      <c r="B26" s="27" t="s">
        <v>11</v>
      </c>
      <c r="C26" s="30" t="s">
        <v>98</v>
      </c>
      <c r="D26" s="12"/>
      <c r="E26" s="37">
        <v>5</v>
      </c>
      <c r="F26" s="33">
        <v>0</v>
      </c>
      <c r="G26" s="22">
        <f t="shared" si="0"/>
        <v>0</v>
      </c>
      <c r="H26" s="33">
        <v>0</v>
      </c>
      <c r="I26" s="22">
        <f t="shared" si="1"/>
        <v>0</v>
      </c>
      <c r="J26" s="22">
        <f t="shared" si="2"/>
        <v>0</v>
      </c>
    </row>
    <row r="27" spans="1:10" ht="36" x14ac:dyDescent="0.25">
      <c r="A27" s="13"/>
      <c r="B27" s="27" t="s">
        <v>101</v>
      </c>
      <c r="C27" s="30" t="s">
        <v>99</v>
      </c>
      <c r="D27" s="12" t="s">
        <v>3</v>
      </c>
      <c r="E27" s="37">
        <v>5</v>
      </c>
      <c r="F27" s="33">
        <v>19</v>
      </c>
      <c r="G27" s="22">
        <f t="shared" si="0"/>
        <v>1.9E-2</v>
      </c>
      <c r="H27" s="33">
        <v>7.593</v>
      </c>
      <c r="I27" s="22">
        <f t="shared" si="1"/>
        <v>7.5929999999999999E-3</v>
      </c>
      <c r="J27" s="22">
        <f t="shared" si="2"/>
        <v>1.1407E-2</v>
      </c>
    </row>
    <row r="28" spans="1:10" ht="24" x14ac:dyDescent="0.25">
      <c r="A28" s="13"/>
      <c r="B28" s="27" t="s">
        <v>111</v>
      </c>
      <c r="C28" s="30" t="s">
        <v>110</v>
      </c>
      <c r="D28" s="12" t="s">
        <v>3</v>
      </c>
      <c r="E28" s="37">
        <v>5</v>
      </c>
      <c r="F28" s="33">
        <v>42.9</v>
      </c>
      <c r="G28" s="22">
        <f t="shared" si="0"/>
        <v>4.2900000000000001E-2</v>
      </c>
      <c r="H28" s="33">
        <v>31.058</v>
      </c>
      <c r="I28" s="22">
        <f t="shared" si="1"/>
        <v>3.1057999999999999E-2</v>
      </c>
      <c r="J28" s="22">
        <f t="shared" si="2"/>
        <v>1.1842000000000002E-2</v>
      </c>
    </row>
    <row r="29" spans="1:10" ht="33.9" customHeight="1" x14ac:dyDescent="0.25">
      <c r="A29" s="13"/>
      <c r="B29" s="27" t="s">
        <v>153</v>
      </c>
      <c r="C29" s="30" t="s">
        <v>152</v>
      </c>
      <c r="D29" s="12"/>
      <c r="E29" s="37">
        <v>5</v>
      </c>
      <c r="F29" s="33">
        <v>10</v>
      </c>
      <c r="G29" s="22">
        <f t="shared" si="0"/>
        <v>0.01</v>
      </c>
      <c r="H29" s="33">
        <v>8.17</v>
      </c>
      <c r="I29" s="22">
        <f t="shared" si="1"/>
        <v>8.1700000000000002E-3</v>
      </c>
      <c r="J29" s="22">
        <f t="shared" si="2"/>
        <v>1.83E-3</v>
      </c>
    </row>
    <row r="30" spans="1:10" ht="24" x14ac:dyDescent="0.25">
      <c r="A30" s="13"/>
      <c r="B30" s="27" t="s">
        <v>154</v>
      </c>
      <c r="C30" s="30"/>
      <c r="D30" s="12"/>
      <c r="E30" s="37">
        <v>5</v>
      </c>
      <c r="F30" s="33">
        <v>3</v>
      </c>
      <c r="G30" s="22">
        <f t="shared" si="0"/>
        <v>3.0000000000000001E-3</v>
      </c>
      <c r="H30" s="33">
        <v>5.6609999999999996</v>
      </c>
      <c r="I30" s="22">
        <f t="shared" si="1"/>
        <v>5.6609999999999994E-3</v>
      </c>
      <c r="J30" s="22">
        <f t="shared" si="2"/>
        <v>-2.6609999999999993E-3</v>
      </c>
    </row>
    <row r="31" spans="1:10" ht="24" x14ac:dyDescent="0.25">
      <c r="A31" s="13"/>
      <c r="B31" s="27" t="s">
        <v>155</v>
      </c>
      <c r="C31" s="30"/>
      <c r="D31" s="17"/>
      <c r="E31" s="37">
        <v>5</v>
      </c>
      <c r="F31" s="33">
        <v>0</v>
      </c>
      <c r="G31" s="22">
        <f t="shared" si="0"/>
        <v>0</v>
      </c>
      <c r="H31" s="33">
        <v>0</v>
      </c>
      <c r="I31" s="22">
        <f t="shared" si="1"/>
        <v>0</v>
      </c>
      <c r="J31" s="22">
        <f t="shared" si="2"/>
        <v>0</v>
      </c>
    </row>
    <row r="32" spans="1:10" ht="24" x14ac:dyDescent="0.25">
      <c r="A32" s="13"/>
      <c r="B32" s="27" t="s">
        <v>156</v>
      </c>
      <c r="C32" s="30"/>
      <c r="D32" s="12" t="s">
        <v>3</v>
      </c>
      <c r="E32" s="37">
        <v>5</v>
      </c>
      <c r="F32" s="33">
        <v>100</v>
      </c>
      <c r="G32" s="22">
        <f t="shared" si="0"/>
        <v>0.1</v>
      </c>
      <c r="H32" s="33">
        <v>102.59</v>
      </c>
      <c r="I32" s="22">
        <f t="shared" si="1"/>
        <v>0.10259</v>
      </c>
      <c r="J32" s="22">
        <f t="shared" si="2"/>
        <v>-2.5899999999999951E-3</v>
      </c>
    </row>
    <row r="33" spans="1:10" ht="26.4" x14ac:dyDescent="0.25">
      <c r="A33" s="13"/>
      <c r="B33" s="27" t="s">
        <v>202</v>
      </c>
      <c r="C33" s="30" t="s">
        <v>201</v>
      </c>
      <c r="D33" s="12" t="s">
        <v>3</v>
      </c>
      <c r="E33" s="37">
        <v>5</v>
      </c>
      <c r="F33" s="33">
        <v>25</v>
      </c>
      <c r="G33" s="22">
        <f t="shared" si="0"/>
        <v>2.5000000000000001E-2</v>
      </c>
      <c r="H33" s="33">
        <v>18.266999999999999</v>
      </c>
      <c r="I33" s="22">
        <f t="shared" si="1"/>
        <v>1.8266999999999999E-2</v>
      </c>
      <c r="J33" s="22">
        <f t="shared" si="2"/>
        <v>6.7330000000000029E-3</v>
      </c>
    </row>
    <row r="34" spans="1:10" ht="24" x14ac:dyDescent="0.25">
      <c r="A34" s="13"/>
      <c r="B34" s="27" t="s">
        <v>81</v>
      </c>
      <c r="C34" s="30" t="s">
        <v>235</v>
      </c>
      <c r="D34" s="12"/>
      <c r="E34" s="37">
        <v>5</v>
      </c>
      <c r="F34" s="33">
        <v>15</v>
      </c>
      <c r="G34" s="22">
        <f t="shared" si="0"/>
        <v>1.4999999999999999E-2</v>
      </c>
      <c r="H34" s="33">
        <v>12.500999999999999</v>
      </c>
      <c r="I34" s="22">
        <f t="shared" si="1"/>
        <v>1.2501E-2</v>
      </c>
      <c r="J34" s="22">
        <f t="shared" si="2"/>
        <v>2.4989999999999995E-3</v>
      </c>
    </row>
    <row r="35" spans="1:10" ht="26.4" x14ac:dyDescent="0.25">
      <c r="A35" s="13"/>
      <c r="B35" s="27" t="s">
        <v>8</v>
      </c>
      <c r="C35" s="30" t="s">
        <v>308</v>
      </c>
      <c r="D35" s="12"/>
      <c r="E35" s="37">
        <v>5</v>
      </c>
      <c r="F35" s="33">
        <v>50.951999999999998</v>
      </c>
      <c r="G35" s="22">
        <f t="shared" si="0"/>
        <v>5.0951999999999997E-2</v>
      </c>
      <c r="H35" s="33">
        <v>41.779000000000003</v>
      </c>
      <c r="I35" s="22">
        <f t="shared" si="1"/>
        <v>4.1779000000000004E-2</v>
      </c>
      <c r="J35" s="22">
        <f t="shared" si="2"/>
        <v>9.1729999999999937E-3</v>
      </c>
    </row>
    <row r="36" spans="1:10" ht="24" x14ac:dyDescent="0.25">
      <c r="A36" s="13"/>
      <c r="B36" s="27" t="s">
        <v>290</v>
      </c>
      <c r="C36" s="30" t="s">
        <v>307</v>
      </c>
      <c r="D36" s="12" t="s">
        <v>3</v>
      </c>
      <c r="E36" s="37">
        <v>5</v>
      </c>
      <c r="F36" s="33">
        <v>18</v>
      </c>
      <c r="G36" s="23">
        <f t="shared" si="0"/>
        <v>1.7999999999999999E-2</v>
      </c>
      <c r="H36" s="33">
        <v>7.8470000000000004</v>
      </c>
      <c r="I36" s="24">
        <f t="shared" si="1"/>
        <v>7.8469999999999998E-3</v>
      </c>
      <c r="J36" s="23">
        <f t="shared" si="2"/>
        <v>1.0152999999999999E-2</v>
      </c>
    </row>
    <row r="37" spans="1:10" ht="24" x14ac:dyDescent="0.25">
      <c r="A37" s="13"/>
      <c r="B37" s="27" t="s">
        <v>4</v>
      </c>
      <c r="C37" s="30" t="s">
        <v>2</v>
      </c>
      <c r="D37" s="16"/>
      <c r="E37" s="37">
        <v>6</v>
      </c>
      <c r="F37" s="33">
        <v>3</v>
      </c>
      <c r="G37" s="22">
        <f t="shared" si="0"/>
        <v>3.0000000000000001E-3</v>
      </c>
      <c r="H37" s="33">
        <v>0</v>
      </c>
      <c r="I37" s="22">
        <f t="shared" si="1"/>
        <v>0</v>
      </c>
      <c r="J37" s="22">
        <f t="shared" si="2"/>
        <v>3.0000000000000001E-3</v>
      </c>
    </row>
    <row r="38" spans="1:10" ht="24" x14ac:dyDescent="0.25">
      <c r="A38" s="13"/>
      <c r="B38" s="27" t="s">
        <v>6</v>
      </c>
      <c r="C38" s="30" t="s">
        <v>5</v>
      </c>
      <c r="D38" s="12" t="s">
        <v>3</v>
      </c>
      <c r="E38" s="37">
        <v>6</v>
      </c>
      <c r="F38" s="33">
        <v>11.417</v>
      </c>
      <c r="G38" s="22">
        <f t="shared" si="0"/>
        <v>1.1417E-2</v>
      </c>
      <c r="H38" s="33">
        <v>9.484</v>
      </c>
      <c r="I38" s="22">
        <f t="shared" si="1"/>
        <v>9.4839999999999994E-3</v>
      </c>
      <c r="J38" s="22">
        <f t="shared" si="2"/>
        <v>1.9330000000000007E-3</v>
      </c>
    </row>
    <row r="39" spans="1:10" ht="24" x14ac:dyDescent="0.25">
      <c r="A39" s="13"/>
      <c r="B39" s="27" t="s">
        <v>8</v>
      </c>
      <c r="C39" s="30" t="s">
        <v>7</v>
      </c>
      <c r="D39" s="12" t="s">
        <v>3</v>
      </c>
      <c r="E39" s="37">
        <v>6</v>
      </c>
      <c r="F39" s="33">
        <v>1.5</v>
      </c>
      <c r="G39" s="22">
        <f t="shared" si="0"/>
        <v>1.5E-3</v>
      </c>
      <c r="H39" s="33">
        <v>3.9</v>
      </c>
      <c r="I39" s="22">
        <f t="shared" si="1"/>
        <v>3.8999999999999998E-3</v>
      </c>
      <c r="J39" s="22">
        <f t="shared" si="2"/>
        <v>-2.3999999999999998E-3</v>
      </c>
    </row>
    <row r="40" spans="1:10" ht="24" x14ac:dyDescent="0.25">
      <c r="A40" s="13"/>
      <c r="B40" s="27" t="s">
        <v>8</v>
      </c>
      <c r="C40" s="30" t="s">
        <v>7</v>
      </c>
      <c r="D40" s="12" t="s">
        <v>3</v>
      </c>
      <c r="E40" s="37">
        <v>6</v>
      </c>
      <c r="F40" s="33">
        <v>5.4</v>
      </c>
      <c r="G40" s="22">
        <f t="shared" si="0"/>
        <v>5.4000000000000003E-3</v>
      </c>
      <c r="H40" s="33">
        <v>3.5</v>
      </c>
      <c r="I40" s="22">
        <f t="shared" si="1"/>
        <v>3.5000000000000001E-3</v>
      </c>
      <c r="J40" s="22">
        <f t="shared" si="2"/>
        <v>1.9000000000000002E-3</v>
      </c>
    </row>
    <row r="41" spans="1:10" ht="24" x14ac:dyDescent="0.25">
      <c r="A41" s="13"/>
      <c r="B41" s="27" t="s">
        <v>291</v>
      </c>
      <c r="C41" s="30" t="s">
        <v>309</v>
      </c>
      <c r="D41" s="12" t="s">
        <v>3</v>
      </c>
      <c r="E41" s="37">
        <v>6</v>
      </c>
      <c r="F41" s="33">
        <v>2.5510000000000002</v>
      </c>
      <c r="G41" s="22">
        <f t="shared" si="0"/>
        <v>2.5510000000000003E-3</v>
      </c>
      <c r="H41" s="33">
        <v>1.6850000000000001</v>
      </c>
      <c r="I41" s="22">
        <f t="shared" si="1"/>
        <v>1.6850000000000001E-3</v>
      </c>
      <c r="J41" s="22">
        <f t="shared" si="2"/>
        <v>8.6600000000000023E-4</v>
      </c>
    </row>
    <row r="42" spans="1:10" ht="26.4" x14ac:dyDescent="0.25">
      <c r="A42" s="13"/>
      <c r="B42" s="27" t="s">
        <v>275</v>
      </c>
      <c r="C42" s="30" t="s">
        <v>310</v>
      </c>
      <c r="D42" s="12" t="s">
        <v>3</v>
      </c>
      <c r="E42" s="37">
        <v>6</v>
      </c>
      <c r="F42" s="33">
        <v>5.2110000000000003</v>
      </c>
      <c r="G42" s="22">
        <f t="shared" si="0"/>
        <v>5.2110000000000004E-3</v>
      </c>
      <c r="H42" s="33">
        <v>5.4710000000000001</v>
      </c>
      <c r="I42" s="22">
        <f t="shared" si="1"/>
        <v>5.4710000000000002E-3</v>
      </c>
      <c r="J42" s="22">
        <f t="shared" si="2"/>
        <v>-2.5999999999999981E-4</v>
      </c>
    </row>
    <row r="43" spans="1:10" ht="24" x14ac:dyDescent="0.25">
      <c r="A43" s="13"/>
      <c r="B43" s="27" t="s">
        <v>13</v>
      </c>
      <c r="C43" s="30" t="s">
        <v>12</v>
      </c>
      <c r="D43" s="12" t="s">
        <v>3</v>
      </c>
      <c r="E43" s="37">
        <v>6</v>
      </c>
      <c r="F43" s="33">
        <v>0.89</v>
      </c>
      <c r="G43" s="22">
        <f t="shared" si="0"/>
        <v>8.9000000000000006E-4</v>
      </c>
      <c r="H43" s="33">
        <v>0.89</v>
      </c>
      <c r="I43" s="22">
        <f t="shared" si="1"/>
        <v>8.9000000000000006E-4</v>
      </c>
      <c r="J43" s="22">
        <f t="shared" si="2"/>
        <v>0</v>
      </c>
    </row>
    <row r="44" spans="1:10" ht="26.4" x14ac:dyDescent="0.25">
      <c r="A44" s="13"/>
      <c r="B44" s="27" t="s">
        <v>15</v>
      </c>
      <c r="C44" s="30" t="s">
        <v>14</v>
      </c>
      <c r="D44" s="12" t="s">
        <v>3</v>
      </c>
      <c r="E44" s="37">
        <v>6</v>
      </c>
      <c r="F44" s="33">
        <v>2.0190000000000001</v>
      </c>
      <c r="G44" s="22">
        <f t="shared" si="0"/>
        <v>2.019E-3</v>
      </c>
      <c r="H44" s="33">
        <v>2.323</v>
      </c>
      <c r="I44" s="22">
        <f t="shared" si="1"/>
        <v>2.323E-3</v>
      </c>
      <c r="J44" s="22">
        <f t="shared" si="2"/>
        <v>-3.0400000000000002E-4</v>
      </c>
    </row>
    <row r="45" spans="1:10" ht="24" x14ac:dyDescent="0.25">
      <c r="A45" s="13"/>
      <c r="B45" s="27" t="s">
        <v>19</v>
      </c>
      <c r="C45" s="30" t="s">
        <v>18</v>
      </c>
      <c r="D45" s="12"/>
      <c r="E45" s="37">
        <v>6</v>
      </c>
      <c r="F45" s="33">
        <v>3.4020000000000001</v>
      </c>
      <c r="G45" s="22">
        <f t="shared" si="0"/>
        <v>3.4020000000000001E-3</v>
      </c>
      <c r="H45" s="33">
        <v>3.452</v>
      </c>
      <c r="I45" s="22">
        <f t="shared" si="1"/>
        <v>3.4519999999999998E-3</v>
      </c>
      <c r="J45" s="22">
        <f t="shared" si="2"/>
        <v>-4.9999999999999697E-5</v>
      </c>
    </row>
    <row r="46" spans="1:10" ht="24" x14ac:dyDescent="0.25">
      <c r="A46" s="13"/>
      <c r="B46" s="27" t="s">
        <v>25</v>
      </c>
      <c r="C46" s="30" t="s">
        <v>24</v>
      </c>
      <c r="D46" s="12" t="s">
        <v>3</v>
      </c>
      <c r="E46" s="37">
        <v>6</v>
      </c>
      <c r="F46" s="33">
        <v>1.238</v>
      </c>
      <c r="G46" s="22">
        <f t="shared" si="0"/>
        <v>1.238E-3</v>
      </c>
      <c r="H46" s="33">
        <v>1.238</v>
      </c>
      <c r="I46" s="22">
        <f t="shared" si="1"/>
        <v>1.238E-3</v>
      </c>
      <c r="J46" s="22">
        <f t="shared" si="2"/>
        <v>0</v>
      </c>
    </row>
    <row r="47" spans="1:10" ht="24" x14ac:dyDescent="0.25">
      <c r="A47" s="13"/>
      <c r="B47" s="27" t="s">
        <v>29</v>
      </c>
      <c r="C47" s="30" t="s">
        <v>28</v>
      </c>
      <c r="D47" s="12" t="s">
        <v>3</v>
      </c>
      <c r="E47" s="37">
        <v>6</v>
      </c>
      <c r="F47" s="33">
        <v>2.6</v>
      </c>
      <c r="G47" s="22">
        <f t="shared" si="0"/>
        <v>2.5999999999999999E-3</v>
      </c>
      <c r="H47" s="33">
        <v>1.6379999999999999</v>
      </c>
      <c r="I47" s="22">
        <f t="shared" si="1"/>
        <v>1.6379999999999999E-3</v>
      </c>
      <c r="J47" s="22">
        <f t="shared" si="2"/>
        <v>9.6199999999999996E-4</v>
      </c>
    </row>
    <row r="48" spans="1:10" ht="92.4" x14ac:dyDescent="0.25">
      <c r="A48" s="13"/>
      <c r="B48" s="27" t="s">
        <v>292</v>
      </c>
      <c r="C48" s="30" t="s">
        <v>311</v>
      </c>
      <c r="D48" s="12" t="s">
        <v>3</v>
      </c>
      <c r="E48" s="37">
        <v>6</v>
      </c>
      <c r="F48" s="33">
        <v>10.5</v>
      </c>
      <c r="G48" s="22">
        <f t="shared" si="0"/>
        <v>1.0500000000000001E-2</v>
      </c>
      <c r="H48" s="33">
        <v>6.15</v>
      </c>
      <c r="I48" s="22">
        <f t="shared" si="1"/>
        <v>6.1500000000000001E-3</v>
      </c>
      <c r="J48" s="22">
        <f t="shared" si="2"/>
        <v>4.3500000000000006E-3</v>
      </c>
    </row>
    <row r="49" spans="1:10" ht="24" x14ac:dyDescent="0.25">
      <c r="A49" s="13"/>
      <c r="B49" s="27" t="s">
        <v>33</v>
      </c>
      <c r="C49" s="30" t="s">
        <v>32</v>
      </c>
      <c r="D49" s="12" t="s">
        <v>3</v>
      </c>
      <c r="E49" s="37">
        <v>6</v>
      </c>
      <c r="F49" s="33">
        <v>1.8</v>
      </c>
      <c r="G49" s="22">
        <f t="shared" si="0"/>
        <v>1.8E-3</v>
      </c>
      <c r="H49" s="33">
        <v>0.77</v>
      </c>
      <c r="I49" s="22">
        <f t="shared" si="1"/>
        <v>7.7000000000000007E-4</v>
      </c>
      <c r="J49" s="22">
        <f t="shared" si="2"/>
        <v>1.0299999999999999E-3</v>
      </c>
    </row>
    <row r="50" spans="1:10" ht="24" x14ac:dyDescent="0.25">
      <c r="A50" s="13"/>
      <c r="B50" s="27" t="s">
        <v>36</v>
      </c>
      <c r="C50" s="30" t="s">
        <v>35</v>
      </c>
      <c r="D50" s="12"/>
      <c r="E50" s="37">
        <v>6</v>
      </c>
      <c r="F50" s="33">
        <v>3.617</v>
      </c>
      <c r="G50" s="22">
        <f t="shared" si="0"/>
        <v>3.617E-3</v>
      </c>
      <c r="H50" s="33">
        <v>4.9039999999999999</v>
      </c>
      <c r="I50" s="22">
        <f t="shared" si="1"/>
        <v>4.9039999999999995E-3</v>
      </c>
      <c r="J50" s="22">
        <f t="shared" si="2"/>
        <v>-1.2869999999999995E-3</v>
      </c>
    </row>
    <row r="51" spans="1:10" ht="24" x14ac:dyDescent="0.25">
      <c r="A51" s="13"/>
      <c r="B51" s="27" t="s">
        <v>41</v>
      </c>
      <c r="C51" s="30" t="s">
        <v>40</v>
      </c>
      <c r="D51" s="12" t="s">
        <v>3</v>
      </c>
      <c r="E51" s="37">
        <v>6</v>
      </c>
      <c r="F51" s="33">
        <v>2.2999999999999998</v>
      </c>
      <c r="G51" s="23">
        <f t="shared" si="0"/>
        <v>2.3E-3</v>
      </c>
      <c r="H51" s="33">
        <v>1.129</v>
      </c>
      <c r="I51" s="23">
        <f t="shared" si="1"/>
        <v>1.129E-3</v>
      </c>
      <c r="J51" s="23">
        <f t="shared" si="2"/>
        <v>1.1709999999999999E-3</v>
      </c>
    </row>
    <row r="52" spans="1:10" ht="24" x14ac:dyDescent="0.25">
      <c r="A52" s="13"/>
      <c r="B52" s="27" t="s">
        <v>45</v>
      </c>
      <c r="C52" s="30" t="s">
        <v>44</v>
      </c>
      <c r="D52" s="12" t="s">
        <v>3</v>
      </c>
      <c r="E52" s="37">
        <v>6</v>
      </c>
      <c r="F52" s="33">
        <v>1.9</v>
      </c>
      <c r="G52" s="22">
        <f t="shared" ref="G52:G53" si="3">F52/1000</f>
        <v>1.9E-3</v>
      </c>
      <c r="H52" s="33">
        <v>1.1539999999999999</v>
      </c>
      <c r="I52" s="24">
        <f t="shared" ref="I52:I53" si="4">H52/1000</f>
        <v>1.1539999999999999E-3</v>
      </c>
      <c r="J52" s="24">
        <f t="shared" ref="J52:J53" si="5">G52-I52</f>
        <v>7.4600000000000014E-4</v>
      </c>
    </row>
    <row r="53" spans="1:10" ht="24" x14ac:dyDescent="0.25">
      <c r="A53" s="13"/>
      <c r="B53" s="27" t="s">
        <v>47</v>
      </c>
      <c r="C53" s="30" t="s">
        <v>46</v>
      </c>
      <c r="D53" s="12" t="s">
        <v>3</v>
      </c>
      <c r="E53" s="37">
        <v>6</v>
      </c>
      <c r="F53" s="33">
        <v>3</v>
      </c>
      <c r="G53" s="22">
        <f t="shared" si="3"/>
        <v>3.0000000000000001E-3</v>
      </c>
      <c r="H53" s="33">
        <v>3.9239999999999999</v>
      </c>
      <c r="I53" s="22">
        <f t="shared" si="4"/>
        <v>3.9239999999999995E-3</v>
      </c>
      <c r="J53" s="23">
        <f t="shared" si="5"/>
        <v>-9.2399999999999947E-4</v>
      </c>
    </row>
    <row r="54" spans="1:10" ht="26.4" x14ac:dyDescent="0.25">
      <c r="A54" s="13"/>
      <c r="B54" s="27" t="s">
        <v>280</v>
      </c>
      <c r="C54" s="30" t="s">
        <v>269</v>
      </c>
      <c r="D54" s="12" t="s">
        <v>3</v>
      </c>
      <c r="E54" s="37">
        <v>6</v>
      </c>
      <c r="F54" s="33">
        <v>6.7320000000000002</v>
      </c>
      <c r="G54" s="22">
        <f t="shared" si="0"/>
        <v>6.7320000000000001E-3</v>
      </c>
      <c r="H54" s="33">
        <v>10.335000000000001</v>
      </c>
      <c r="I54" s="22">
        <f t="shared" si="1"/>
        <v>1.0335E-2</v>
      </c>
      <c r="J54" s="22">
        <f t="shared" si="2"/>
        <v>-3.6030000000000003E-3</v>
      </c>
    </row>
    <row r="55" spans="1:10" ht="66" x14ac:dyDescent="0.25">
      <c r="A55" s="13"/>
      <c r="B55" s="27" t="s">
        <v>293</v>
      </c>
      <c r="C55" s="30" t="s">
        <v>312</v>
      </c>
      <c r="D55" s="12" t="s">
        <v>3</v>
      </c>
      <c r="E55" s="37">
        <v>6</v>
      </c>
      <c r="F55" s="33">
        <v>4.5919999999999996</v>
      </c>
      <c r="G55" s="24">
        <f t="shared" si="0"/>
        <v>4.5919999999999997E-3</v>
      </c>
      <c r="H55" s="33">
        <v>4.5990000000000002</v>
      </c>
      <c r="I55" s="24">
        <f t="shared" si="1"/>
        <v>4.5989999999999998E-3</v>
      </c>
      <c r="J55" s="22">
        <f t="shared" si="2"/>
        <v>-7.0000000000000617E-6</v>
      </c>
    </row>
    <row r="56" spans="1:10" ht="26.4" x14ac:dyDescent="0.25">
      <c r="A56" s="13"/>
      <c r="B56" s="27" t="s">
        <v>49</v>
      </c>
      <c r="C56" s="30" t="s">
        <v>48</v>
      </c>
      <c r="D56" s="12" t="s">
        <v>3</v>
      </c>
      <c r="E56" s="37">
        <v>6</v>
      </c>
      <c r="F56" s="33">
        <v>3.5990000000000002</v>
      </c>
      <c r="G56" s="22">
        <f t="shared" si="0"/>
        <v>3.5990000000000002E-3</v>
      </c>
      <c r="H56" s="33">
        <v>3.5990000000000002</v>
      </c>
      <c r="I56" s="22">
        <f t="shared" si="1"/>
        <v>3.5990000000000002E-3</v>
      </c>
      <c r="J56" s="22">
        <f t="shared" si="2"/>
        <v>0</v>
      </c>
    </row>
    <row r="57" spans="1:10" ht="26.4" x14ac:dyDescent="0.25">
      <c r="A57" s="13"/>
      <c r="B57" s="27" t="s">
        <v>15</v>
      </c>
      <c r="C57" s="30" t="s">
        <v>50</v>
      </c>
      <c r="D57" s="12" t="s">
        <v>3</v>
      </c>
      <c r="E57" s="37">
        <v>6</v>
      </c>
      <c r="F57" s="33">
        <v>0.75900000000000001</v>
      </c>
      <c r="G57" s="22">
        <f t="shared" si="0"/>
        <v>7.5900000000000002E-4</v>
      </c>
      <c r="H57" s="33">
        <v>0.75900000000000001</v>
      </c>
      <c r="I57" s="22">
        <f t="shared" si="1"/>
        <v>7.5900000000000002E-4</v>
      </c>
      <c r="J57" s="22">
        <f t="shared" si="2"/>
        <v>0</v>
      </c>
    </row>
    <row r="58" spans="1:10" ht="24" x14ac:dyDescent="0.25">
      <c r="A58" s="13"/>
      <c r="B58" s="27" t="s">
        <v>52</v>
      </c>
      <c r="C58" s="30" t="s">
        <v>51</v>
      </c>
      <c r="D58" s="12" t="s">
        <v>3</v>
      </c>
      <c r="E58" s="37">
        <v>6</v>
      </c>
      <c r="F58" s="33">
        <v>2.129</v>
      </c>
      <c r="G58" s="22">
        <f t="shared" si="0"/>
        <v>2.1289999999999998E-3</v>
      </c>
      <c r="H58" s="33">
        <v>3.0329999999999999</v>
      </c>
      <c r="I58" s="22">
        <f t="shared" si="1"/>
        <v>3.0330000000000001E-3</v>
      </c>
      <c r="J58" s="22">
        <f t="shared" si="2"/>
        <v>-9.0400000000000029E-4</v>
      </c>
    </row>
    <row r="59" spans="1:10" ht="24" x14ac:dyDescent="0.25">
      <c r="A59" s="13"/>
      <c r="B59" s="27" t="s">
        <v>53</v>
      </c>
      <c r="C59" s="30"/>
      <c r="D59" s="12" t="s">
        <v>3</v>
      </c>
      <c r="E59" s="37">
        <v>6</v>
      </c>
      <c r="F59" s="33">
        <v>2.1320000000000001</v>
      </c>
      <c r="G59" s="22">
        <f t="shared" si="0"/>
        <v>2.1320000000000002E-3</v>
      </c>
      <c r="H59" s="33">
        <v>2.4900000000000002</v>
      </c>
      <c r="I59" s="22">
        <f t="shared" si="1"/>
        <v>2.49E-3</v>
      </c>
      <c r="J59" s="22">
        <f t="shared" si="2"/>
        <v>-3.5799999999999981E-4</v>
      </c>
    </row>
    <row r="60" spans="1:10" ht="24" x14ac:dyDescent="0.25">
      <c r="A60" s="13"/>
      <c r="B60" s="28" t="s">
        <v>52</v>
      </c>
      <c r="C60" s="31" t="s">
        <v>313</v>
      </c>
      <c r="D60" s="12" t="s">
        <v>3</v>
      </c>
      <c r="E60" s="37">
        <v>6</v>
      </c>
      <c r="F60" s="33">
        <v>1.391</v>
      </c>
      <c r="G60" s="22">
        <f t="shared" si="0"/>
        <v>1.3910000000000001E-3</v>
      </c>
      <c r="H60" s="33">
        <v>1.391</v>
      </c>
      <c r="I60" s="22">
        <f t="shared" si="1"/>
        <v>1.3910000000000001E-3</v>
      </c>
      <c r="J60" s="22">
        <f t="shared" si="2"/>
        <v>0</v>
      </c>
    </row>
    <row r="61" spans="1:10" ht="24" x14ac:dyDescent="0.25">
      <c r="A61" s="13"/>
      <c r="B61" s="27" t="s">
        <v>53</v>
      </c>
      <c r="C61" s="30"/>
      <c r="D61" s="12" t="s">
        <v>3</v>
      </c>
      <c r="E61" s="37">
        <v>6</v>
      </c>
      <c r="F61" s="33">
        <v>9.5000000000000001E-2</v>
      </c>
      <c r="G61" s="22">
        <f t="shared" ref="G61" si="6">F61/1000</f>
        <v>9.5000000000000005E-5</v>
      </c>
      <c r="H61" s="33">
        <v>9.5000000000000001E-2</v>
      </c>
      <c r="I61" s="22">
        <f t="shared" ref="I61" si="7">H61/1000</f>
        <v>9.5000000000000005E-5</v>
      </c>
      <c r="J61" s="22">
        <f t="shared" ref="J61" si="8">G61-I61</f>
        <v>0</v>
      </c>
    </row>
    <row r="62" spans="1:10" ht="24" x14ac:dyDescent="0.25">
      <c r="A62" s="13"/>
      <c r="B62" s="27" t="s">
        <v>65</v>
      </c>
      <c r="C62" s="30" t="s">
        <v>64</v>
      </c>
      <c r="D62" s="12" t="s">
        <v>3</v>
      </c>
      <c r="E62" s="37">
        <v>6</v>
      </c>
      <c r="F62" s="33">
        <v>3.625</v>
      </c>
      <c r="G62" s="22">
        <f t="shared" si="0"/>
        <v>3.6250000000000002E-3</v>
      </c>
      <c r="H62" s="33">
        <v>3.4329999999999998</v>
      </c>
      <c r="I62" s="22">
        <f t="shared" si="1"/>
        <v>3.4329999999999999E-3</v>
      </c>
      <c r="J62" s="22">
        <f t="shared" si="2"/>
        <v>1.9200000000000033E-4</v>
      </c>
    </row>
    <row r="63" spans="1:10" ht="33.9" customHeight="1" x14ac:dyDescent="0.25">
      <c r="A63" s="13"/>
      <c r="B63" s="27" t="s">
        <v>70</v>
      </c>
      <c r="C63" s="30" t="s">
        <v>69</v>
      </c>
      <c r="D63" s="12" t="s">
        <v>3</v>
      </c>
      <c r="E63" s="37">
        <v>6</v>
      </c>
      <c r="F63" s="33">
        <v>1.7190000000000001</v>
      </c>
      <c r="G63" s="25">
        <f t="shared" ref="G63" si="9">F63/1000</f>
        <v>1.719E-3</v>
      </c>
      <c r="H63" s="33">
        <v>1.6</v>
      </c>
      <c r="I63" s="22">
        <f t="shared" ref="I63" si="10">H63/1000</f>
        <v>1.6000000000000001E-3</v>
      </c>
      <c r="J63" s="22">
        <f t="shared" ref="J63" si="11">G63-I63</f>
        <v>1.1899999999999997E-4</v>
      </c>
    </row>
    <row r="64" spans="1:10" ht="24" x14ac:dyDescent="0.25">
      <c r="A64" s="13"/>
      <c r="B64" s="27" t="s">
        <v>78</v>
      </c>
      <c r="C64" s="30" t="s">
        <v>77</v>
      </c>
      <c r="D64" s="12" t="s">
        <v>3</v>
      </c>
      <c r="E64" s="37">
        <v>6</v>
      </c>
      <c r="F64" s="33">
        <v>2.944</v>
      </c>
      <c r="G64" s="22">
        <f t="shared" si="0"/>
        <v>2.944E-3</v>
      </c>
      <c r="H64" s="33">
        <v>1.8240000000000001</v>
      </c>
      <c r="I64" s="22">
        <f t="shared" si="1"/>
        <v>1.8240000000000001E-3</v>
      </c>
      <c r="J64" s="22">
        <f t="shared" si="2"/>
        <v>1.1199999999999999E-3</v>
      </c>
    </row>
    <row r="65" spans="1:10" ht="24" x14ac:dyDescent="0.25">
      <c r="A65" s="13"/>
      <c r="B65" s="27" t="s">
        <v>81</v>
      </c>
      <c r="C65" s="30" t="s">
        <v>314</v>
      </c>
      <c r="D65" s="12" t="s">
        <v>3</v>
      </c>
      <c r="E65" s="37">
        <v>6</v>
      </c>
      <c r="F65" s="33">
        <v>0</v>
      </c>
      <c r="G65" s="22">
        <f t="shared" si="0"/>
        <v>0</v>
      </c>
      <c r="H65" s="33">
        <v>0</v>
      </c>
      <c r="I65" s="22">
        <f t="shared" si="1"/>
        <v>0</v>
      </c>
      <c r="J65" s="22">
        <f t="shared" si="2"/>
        <v>0</v>
      </c>
    </row>
    <row r="66" spans="1:10" ht="28.95" customHeight="1" x14ac:dyDescent="0.25">
      <c r="A66" s="13"/>
      <c r="B66" s="27" t="s">
        <v>83</v>
      </c>
      <c r="C66" s="30" t="s">
        <v>82</v>
      </c>
      <c r="D66" s="12"/>
      <c r="E66" s="37">
        <v>6</v>
      </c>
      <c r="F66" s="33">
        <v>3.4590000000000001</v>
      </c>
      <c r="G66" s="22">
        <f t="shared" ref="G66:G126" si="12">F66/1000</f>
        <v>3.4590000000000003E-3</v>
      </c>
      <c r="H66" s="33">
        <v>3.3580000000000001</v>
      </c>
      <c r="I66" s="22">
        <f t="shared" ref="I66:I126" si="13">H66/1000</f>
        <v>3.3580000000000003E-3</v>
      </c>
      <c r="J66" s="22">
        <f t="shared" ref="J66:J126" si="14">G66-I66</f>
        <v>1.0099999999999996E-4</v>
      </c>
    </row>
    <row r="67" spans="1:10" ht="36" x14ac:dyDescent="0.25">
      <c r="A67" s="13"/>
      <c r="B67" s="27" t="s">
        <v>85</v>
      </c>
      <c r="C67" s="30" t="s">
        <v>84</v>
      </c>
      <c r="D67" s="12" t="s">
        <v>3</v>
      </c>
      <c r="E67" s="37">
        <v>6</v>
      </c>
      <c r="F67" s="33">
        <v>6.5</v>
      </c>
      <c r="G67" s="22">
        <f t="shared" si="12"/>
        <v>6.4999999999999997E-3</v>
      </c>
      <c r="H67" s="33">
        <v>1.262</v>
      </c>
      <c r="I67" s="22">
        <f t="shared" si="13"/>
        <v>1.2620000000000001E-3</v>
      </c>
      <c r="J67" s="22">
        <f t="shared" si="14"/>
        <v>5.2379999999999996E-3</v>
      </c>
    </row>
    <row r="68" spans="1:10" ht="79.2" x14ac:dyDescent="0.25">
      <c r="A68" s="13"/>
      <c r="B68" s="27" t="s">
        <v>294</v>
      </c>
      <c r="C68" s="30" t="s">
        <v>315</v>
      </c>
      <c r="D68" s="12" t="s">
        <v>3</v>
      </c>
      <c r="E68" s="37">
        <v>6</v>
      </c>
      <c r="F68" s="33">
        <v>5</v>
      </c>
      <c r="G68" s="22">
        <f t="shared" si="12"/>
        <v>5.0000000000000001E-3</v>
      </c>
      <c r="H68" s="33">
        <v>3.8079999999999998</v>
      </c>
      <c r="I68" s="22">
        <f t="shared" si="13"/>
        <v>3.8079999999999998E-3</v>
      </c>
      <c r="J68" s="22">
        <f t="shared" si="14"/>
        <v>1.1920000000000004E-3</v>
      </c>
    </row>
    <row r="69" spans="1:10" ht="24" x14ac:dyDescent="0.25">
      <c r="A69" s="13"/>
      <c r="B69" s="27" t="s">
        <v>13</v>
      </c>
      <c r="C69" s="30" t="s">
        <v>89</v>
      </c>
      <c r="D69" s="12" t="s">
        <v>3</v>
      </c>
      <c r="E69" s="37">
        <v>6</v>
      </c>
      <c r="F69" s="33">
        <v>1.95</v>
      </c>
      <c r="G69" s="22">
        <f t="shared" si="12"/>
        <v>1.9499999999999999E-3</v>
      </c>
      <c r="H69" s="33">
        <v>1.1359999999999999</v>
      </c>
      <c r="I69" s="22">
        <f t="shared" si="13"/>
        <v>1.1359999999999999E-3</v>
      </c>
      <c r="J69" s="22">
        <f t="shared" si="14"/>
        <v>8.1400000000000005E-4</v>
      </c>
    </row>
    <row r="70" spans="1:10" ht="24" x14ac:dyDescent="0.25">
      <c r="A70" s="13"/>
      <c r="B70" s="27" t="s">
        <v>91</v>
      </c>
      <c r="C70" s="30" t="s">
        <v>90</v>
      </c>
      <c r="D70" s="12" t="s">
        <v>3</v>
      </c>
      <c r="E70" s="37">
        <v>6</v>
      </c>
      <c r="F70" s="33">
        <v>2.895</v>
      </c>
      <c r="G70" s="22">
        <f t="shared" si="12"/>
        <v>2.895E-3</v>
      </c>
      <c r="H70" s="33">
        <v>0.85</v>
      </c>
      <c r="I70" s="22">
        <f t="shared" si="13"/>
        <v>8.4999999999999995E-4</v>
      </c>
      <c r="J70" s="22">
        <f t="shared" si="14"/>
        <v>2.0449999999999999E-3</v>
      </c>
    </row>
    <row r="71" spans="1:10" ht="24" x14ac:dyDescent="0.25">
      <c r="A71" s="13"/>
      <c r="B71" s="27" t="s">
        <v>93</v>
      </c>
      <c r="C71" s="30" t="s">
        <v>92</v>
      </c>
      <c r="D71" s="12" t="s">
        <v>3</v>
      </c>
      <c r="E71" s="37">
        <v>6</v>
      </c>
      <c r="F71" s="33">
        <v>5</v>
      </c>
      <c r="G71" s="23">
        <f t="shared" si="12"/>
        <v>5.0000000000000001E-3</v>
      </c>
      <c r="H71" s="33">
        <v>10.013</v>
      </c>
      <c r="I71" s="23">
        <f t="shared" si="13"/>
        <v>1.0012999999999999E-2</v>
      </c>
      <c r="J71" s="24">
        <f t="shared" si="14"/>
        <v>-5.0129999999999992E-3</v>
      </c>
    </row>
    <row r="72" spans="1:10" ht="24" x14ac:dyDescent="0.25">
      <c r="A72" s="13"/>
      <c r="B72" s="27" t="s">
        <v>95</v>
      </c>
      <c r="C72" s="30" t="s">
        <v>94</v>
      </c>
      <c r="D72" s="12" t="s">
        <v>3</v>
      </c>
      <c r="E72" s="37">
        <v>6</v>
      </c>
      <c r="F72" s="33">
        <v>1.9</v>
      </c>
      <c r="G72" s="22">
        <f t="shared" si="12"/>
        <v>1.9E-3</v>
      </c>
      <c r="H72" s="33">
        <v>0.92500000000000004</v>
      </c>
      <c r="I72" s="22">
        <f t="shared" si="13"/>
        <v>9.2500000000000004E-4</v>
      </c>
      <c r="J72" s="22">
        <f t="shared" si="14"/>
        <v>9.7499999999999996E-4</v>
      </c>
    </row>
    <row r="73" spans="1:10" ht="24" x14ac:dyDescent="0.25">
      <c r="A73" s="13"/>
      <c r="B73" s="27" t="s">
        <v>100</v>
      </c>
      <c r="C73" s="30" t="s">
        <v>99</v>
      </c>
      <c r="D73" s="12" t="s">
        <v>3</v>
      </c>
      <c r="E73" s="37">
        <v>6</v>
      </c>
      <c r="F73" s="33">
        <v>7.7</v>
      </c>
      <c r="G73" s="22">
        <f t="shared" si="12"/>
        <v>7.7000000000000002E-3</v>
      </c>
      <c r="H73" s="33">
        <v>3.4159999999999999</v>
      </c>
      <c r="I73" s="22">
        <f t="shared" si="13"/>
        <v>3.4159999999999998E-3</v>
      </c>
      <c r="J73" s="22">
        <f t="shared" si="14"/>
        <v>4.2840000000000005E-3</v>
      </c>
    </row>
    <row r="74" spans="1:10" ht="24" x14ac:dyDescent="0.25">
      <c r="A74" s="13"/>
      <c r="B74" s="27" t="s">
        <v>103</v>
      </c>
      <c r="C74" s="30" t="s">
        <v>102</v>
      </c>
      <c r="D74" s="12" t="s">
        <v>3</v>
      </c>
      <c r="E74" s="37">
        <v>6</v>
      </c>
      <c r="F74" s="33">
        <v>3</v>
      </c>
      <c r="G74" s="22">
        <f t="shared" si="12"/>
        <v>3.0000000000000001E-3</v>
      </c>
      <c r="H74" s="33">
        <v>3.069</v>
      </c>
      <c r="I74" s="22">
        <f t="shared" si="13"/>
        <v>3.0690000000000001E-3</v>
      </c>
      <c r="J74" s="22">
        <f t="shared" si="14"/>
        <v>-6.9000000000000051E-5</v>
      </c>
    </row>
    <row r="75" spans="1:10" ht="66" x14ac:dyDescent="0.25">
      <c r="A75" s="13"/>
      <c r="B75" s="27" t="s">
        <v>295</v>
      </c>
      <c r="C75" s="30" t="s">
        <v>316</v>
      </c>
      <c r="D75" s="12" t="s">
        <v>3</v>
      </c>
      <c r="E75" s="37">
        <v>6</v>
      </c>
      <c r="F75" s="33">
        <v>4</v>
      </c>
      <c r="G75" s="23">
        <f t="shared" si="12"/>
        <v>4.0000000000000001E-3</v>
      </c>
      <c r="H75" s="33">
        <v>3.1139999999999999</v>
      </c>
      <c r="I75" s="23">
        <f t="shared" si="13"/>
        <v>3.114E-3</v>
      </c>
      <c r="J75" s="23">
        <f t="shared" si="14"/>
        <v>8.8600000000000007E-4</v>
      </c>
    </row>
    <row r="76" spans="1:10" ht="24" x14ac:dyDescent="0.25">
      <c r="A76" s="13"/>
      <c r="B76" s="27" t="s">
        <v>105</v>
      </c>
      <c r="C76" s="30" t="s">
        <v>104</v>
      </c>
      <c r="D76" s="12" t="s">
        <v>3</v>
      </c>
      <c r="E76" s="37">
        <v>6</v>
      </c>
      <c r="F76" s="33">
        <v>6.569</v>
      </c>
      <c r="G76" s="22">
        <f t="shared" si="12"/>
        <v>6.5690000000000002E-3</v>
      </c>
      <c r="H76" s="33">
        <v>8.4849999999999994</v>
      </c>
      <c r="I76" s="22">
        <f t="shared" si="13"/>
        <v>8.4849999999999995E-3</v>
      </c>
      <c r="J76" s="22">
        <f t="shared" si="14"/>
        <v>-1.9159999999999993E-3</v>
      </c>
    </row>
    <row r="77" spans="1:10" ht="24" x14ac:dyDescent="0.25">
      <c r="A77" s="13"/>
      <c r="B77" s="27" t="s">
        <v>276</v>
      </c>
      <c r="C77" s="30" t="s">
        <v>317</v>
      </c>
      <c r="D77" s="15" t="s">
        <v>3</v>
      </c>
      <c r="E77" s="37">
        <v>6</v>
      </c>
      <c r="F77" s="33">
        <v>3.2850000000000001</v>
      </c>
      <c r="G77" s="22">
        <f t="shared" si="12"/>
        <v>3.2850000000000002E-3</v>
      </c>
      <c r="H77" s="33">
        <v>3.24</v>
      </c>
      <c r="I77" s="23">
        <f t="shared" si="13"/>
        <v>3.2400000000000003E-3</v>
      </c>
      <c r="J77" s="23">
        <f t="shared" si="14"/>
        <v>4.4999999999999901E-5</v>
      </c>
    </row>
    <row r="78" spans="1:10" ht="24" x14ac:dyDescent="0.25">
      <c r="A78" s="13"/>
      <c r="B78" s="27" t="s">
        <v>107</v>
      </c>
      <c r="C78" s="30" t="s">
        <v>106</v>
      </c>
      <c r="D78" s="12" t="s">
        <v>3</v>
      </c>
      <c r="E78" s="37">
        <v>6</v>
      </c>
      <c r="F78" s="33">
        <v>3.1</v>
      </c>
      <c r="G78" s="22">
        <f t="shared" si="12"/>
        <v>3.0999999999999999E-3</v>
      </c>
      <c r="H78" s="33">
        <v>2.5840000000000001</v>
      </c>
      <c r="I78" s="22">
        <f t="shared" si="13"/>
        <v>2.5839999999999999E-3</v>
      </c>
      <c r="J78" s="23">
        <f t="shared" si="14"/>
        <v>5.1599999999999997E-4</v>
      </c>
    </row>
    <row r="79" spans="1:10" ht="24" x14ac:dyDescent="0.25">
      <c r="A79" s="13"/>
      <c r="B79" s="27" t="s">
        <v>19</v>
      </c>
      <c r="C79" s="30" t="s">
        <v>112</v>
      </c>
      <c r="D79" s="12"/>
      <c r="E79" s="37">
        <v>6</v>
      </c>
      <c r="F79" s="33">
        <v>15</v>
      </c>
      <c r="G79" s="22">
        <f t="shared" si="12"/>
        <v>1.4999999999999999E-2</v>
      </c>
      <c r="H79" s="33">
        <v>4.9820000000000002</v>
      </c>
      <c r="I79" s="22">
        <f t="shared" si="13"/>
        <v>4.9820000000000003E-3</v>
      </c>
      <c r="J79" s="22">
        <f t="shared" si="14"/>
        <v>1.0017999999999999E-2</v>
      </c>
    </row>
    <row r="80" spans="1:10" ht="24" x14ac:dyDescent="0.25">
      <c r="A80" s="13"/>
      <c r="B80" s="27" t="s">
        <v>116</v>
      </c>
      <c r="C80" s="30" t="s">
        <v>115</v>
      </c>
      <c r="D80" s="12" t="s">
        <v>3</v>
      </c>
      <c r="E80" s="37">
        <v>6</v>
      </c>
      <c r="F80" s="33">
        <v>12</v>
      </c>
      <c r="G80" s="23">
        <f t="shared" si="12"/>
        <v>1.2E-2</v>
      </c>
      <c r="H80" s="33">
        <v>9.625</v>
      </c>
      <c r="I80" s="23">
        <f t="shared" si="13"/>
        <v>9.6249999999999999E-3</v>
      </c>
      <c r="J80" s="23">
        <f t="shared" si="14"/>
        <v>2.3750000000000004E-3</v>
      </c>
    </row>
    <row r="81" spans="1:10" ht="24" x14ac:dyDescent="0.25">
      <c r="A81" s="13"/>
      <c r="B81" s="27" t="s">
        <v>118</v>
      </c>
      <c r="C81" s="30" t="s">
        <v>117</v>
      </c>
      <c r="D81" s="12" t="s">
        <v>3</v>
      </c>
      <c r="E81" s="37">
        <v>6</v>
      </c>
      <c r="F81" s="33">
        <v>2</v>
      </c>
      <c r="G81" s="22">
        <f t="shared" si="12"/>
        <v>2E-3</v>
      </c>
      <c r="H81" s="33">
        <v>2.085</v>
      </c>
      <c r="I81" s="22">
        <f t="shared" si="13"/>
        <v>2.085E-3</v>
      </c>
      <c r="J81" s="22">
        <f t="shared" si="14"/>
        <v>-8.5000000000000006E-5</v>
      </c>
    </row>
    <row r="82" spans="1:10" ht="24" x14ac:dyDescent="0.25">
      <c r="A82" s="13"/>
      <c r="B82" s="27" t="s">
        <v>120</v>
      </c>
      <c r="C82" s="30" t="s">
        <v>119</v>
      </c>
      <c r="D82" s="12" t="s">
        <v>3</v>
      </c>
      <c r="E82" s="37">
        <v>6</v>
      </c>
      <c r="F82" s="33">
        <v>2.4649999999999999</v>
      </c>
      <c r="G82" s="22">
        <f t="shared" si="12"/>
        <v>2.4649999999999997E-3</v>
      </c>
      <c r="H82" s="33">
        <v>2.2050000000000001</v>
      </c>
      <c r="I82" s="22">
        <f t="shared" si="13"/>
        <v>2.2049999999999999E-3</v>
      </c>
      <c r="J82" s="22">
        <f t="shared" si="14"/>
        <v>2.5999999999999981E-4</v>
      </c>
    </row>
    <row r="83" spans="1:10" ht="24" x14ac:dyDescent="0.25">
      <c r="A83" s="13"/>
      <c r="B83" s="27" t="s">
        <v>122</v>
      </c>
      <c r="C83" s="30" t="s">
        <v>121</v>
      </c>
      <c r="D83" s="12" t="s">
        <v>3</v>
      </c>
      <c r="E83" s="37">
        <v>6</v>
      </c>
      <c r="F83" s="33">
        <v>3</v>
      </c>
      <c r="G83" s="23">
        <f t="shared" si="12"/>
        <v>3.0000000000000001E-3</v>
      </c>
      <c r="H83" s="33">
        <v>1.917</v>
      </c>
      <c r="I83" s="23">
        <f t="shared" si="13"/>
        <v>1.9170000000000001E-3</v>
      </c>
      <c r="J83" s="23">
        <f t="shared" si="14"/>
        <v>1.083E-3</v>
      </c>
    </row>
    <row r="84" spans="1:10" ht="24" x14ac:dyDescent="0.25">
      <c r="A84" s="13"/>
      <c r="B84" s="27" t="s">
        <v>132</v>
      </c>
      <c r="C84" s="30" t="s">
        <v>131</v>
      </c>
      <c r="D84" s="12" t="s">
        <v>3</v>
      </c>
      <c r="E84" s="37">
        <v>6</v>
      </c>
      <c r="F84" s="33">
        <v>4.6349999999999998</v>
      </c>
      <c r="G84" s="22">
        <f t="shared" si="12"/>
        <v>4.6349999999999994E-3</v>
      </c>
      <c r="H84" s="33">
        <v>2.2709999999999999</v>
      </c>
      <c r="I84" s="22">
        <f t="shared" si="13"/>
        <v>2.271E-3</v>
      </c>
      <c r="J84" s="22">
        <f t="shared" si="14"/>
        <v>2.3639999999999993E-3</v>
      </c>
    </row>
    <row r="85" spans="1:10" ht="19.5" customHeight="1" x14ac:dyDescent="0.25">
      <c r="A85" s="13"/>
      <c r="B85" s="27" t="s">
        <v>134</v>
      </c>
      <c r="C85" s="30" t="s">
        <v>133</v>
      </c>
      <c r="D85" s="12" t="s">
        <v>3</v>
      </c>
      <c r="E85" s="37">
        <v>6</v>
      </c>
      <c r="F85" s="33">
        <v>3</v>
      </c>
      <c r="G85" s="22">
        <f t="shared" si="12"/>
        <v>3.0000000000000001E-3</v>
      </c>
      <c r="H85" s="33">
        <v>2.9279999999999999</v>
      </c>
      <c r="I85" s="22">
        <f t="shared" si="13"/>
        <v>2.928E-3</v>
      </c>
      <c r="J85" s="22">
        <f t="shared" si="14"/>
        <v>7.2000000000000015E-5</v>
      </c>
    </row>
    <row r="86" spans="1:10" ht="24" x14ac:dyDescent="0.25">
      <c r="A86" s="13"/>
      <c r="B86" s="27" t="s">
        <v>138</v>
      </c>
      <c r="C86" s="30" t="s">
        <v>137</v>
      </c>
      <c r="D86" s="12" t="s">
        <v>3</v>
      </c>
      <c r="E86" s="37">
        <v>6</v>
      </c>
      <c r="F86" s="33">
        <v>8.5429999999999993</v>
      </c>
      <c r="G86" s="22">
        <f t="shared" si="12"/>
        <v>8.5429999999999985E-3</v>
      </c>
      <c r="H86" s="33">
        <v>9.8580000000000005</v>
      </c>
      <c r="I86" s="22">
        <f t="shared" si="13"/>
        <v>9.8580000000000004E-3</v>
      </c>
      <c r="J86" s="22">
        <f t="shared" si="14"/>
        <v>-1.3150000000000019E-3</v>
      </c>
    </row>
    <row r="87" spans="1:10" ht="24" x14ac:dyDescent="0.25">
      <c r="A87" s="13"/>
      <c r="B87" s="27" t="s">
        <v>140</v>
      </c>
      <c r="C87" s="30" t="s">
        <v>139</v>
      </c>
      <c r="D87" s="12"/>
      <c r="E87" s="37">
        <v>6</v>
      </c>
      <c r="F87" s="33">
        <v>8</v>
      </c>
      <c r="G87" s="22">
        <f t="shared" si="12"/>
        <v>8.0000000000000002E-3</v>
      </c>
      <c r="H87" s="33">
        <v>7.86</v>
      </c>
      <c r="I87" s="22">
        <f t="shared" si="13"/>
        <v>7.8600000000000007E-3</v>
      </c>
      <c r="J87" s="22">
        <f t="shared" si="14"/>
        <v>1.399999999999995E-4</v>
      </c>
    </row>
    <row r="88" spans="1:10" ht="26.4" x14ac:dyDescent="0.25">
      <c r="A88" s="13"/>
      <c r="B88" s="27" t="s">
        <v>141</v>
      </c>
      <c r="C88" s="30" t="s">
        <v>318</v>
      </c>
      <c r="D88" s="12" t="s">
        <v>3</v>
      </c>
      <c r="E88" s="37">
        <v>6</v>
      </c>
      <c r="F88" s="33">
        <v>4</v>
      </c>
      <c r="G88" s="22">
        <f t="shared" si="12"/>
        <v>4.0000000000000001E-3</v>
      </c>
      <c r="H88" s="33">
        <v>1.853</v>
      </c>
      <c r="I88" s="22">
        <f t="shared" si="13"/>
        <v>1.853E-3</v>
      </c>
      <c r="J88" s="22">
        <f t="shared" si="14"/>
        <v>2.147E-3</v>
      </c>
    </row>
    <row r="89" spans="1:10" ht="23.85" customHeight="1" x14ac:dyDescent="0.25">
      <c r="A89" s="13"/>
      <c r="B89" s="27" t="s">
        <v>143</v>
      </c>
      <c r="C89" s="30" t="s">
        <v>142</v>
      </c>
      <c r="D89" s="18"/>
      <c r="E89" s="37">
        <v>6</v>
      </c>
      <c r="F89" s="33">
        <v>6</v>
      </c>
      <c r="G89" s="22">
        <f t="shared" si="12"/>
        <v>6.0000000000000001E-3</v>
      </c>
      <c r="H89" s="33">
        <v>2.4910000000000001</v>
      </c>
      <c r="I89" s="22">
        <f t="shared" si="13"/>
        <v>2.4910000000000002E-3</v>
      </c>
      <c r="J89" s="22">
        <f t="shared" si="14"/>
        <v>3.509E-3</v>
      </c>
    </row>
    <row r="90" spans="1:10" ht="36.450000000000003" customHeight="1" x14ac:dyDescent="0.25">
      <c r="A90" s="13"/>
      <c r="B90" s="27" t="s">
        <v>160</v>
      </c>
      <c r="C90" s="30" t="s">
        <v>159</v>
      </c>
      <c r="D90" s="18"/>
      <c r="E90" s="37">
        <v>6</v>
      </c>
      <c r="F90" s="33">
        <v>3</v>
      </c>
      <c r="G90" s="22">
        <f t="shared" si="12"/>
        <v>3.0000000000000001E-3</v>
      </c>
      <c r="H90" s="33">
        <v>1.387</v>
      </c>
      <c r="I90" s="22">
        <f t="shared" si="13"/>
        <v>1.387E-3</v>
      </c>
      <c r="J90" s="22">
        <f t="shared" si="14"/>
        <v>1.6130000000000001E-3</v>
      </c>
    </row>
    <row r="91" spans="1:10" ht="24" x14ac:dyDescent="0.25">
      <c r="A91" s="13"/>
      <c r="B91" s="27" t="s">
        <v>164</v>
      </c>
      <c r="C91" s="30" t="s">
        <v>163</v>
      </c>
      <c r="D91" s="12" t="s">
        <v>3</v>
      </c>
      <c r="E91" s="37">
        <v>6</v>
      </c>
      <c r="F91" s="33">
        <v>1.81</v>
      </c>
      <c r="G91" s="22">
        <f t="shared" si="12"/>
        <v>1.81E-3</v>
      </c>
      <c r="H91" s="33">
        <v>1.5920000000000001</v>
      </c>
      <c r="I91" s="23">
        <f t="shared" si="13"/>
        <v>1.5920000000000001E-3</v>
      </c>
      <c r="J91" s="22">
        <f t="shared" si="14"/>
        <v>2.1799999999999988E-4</v>
      </c>
    </row>
    <row r="92" spans="1:10" ht="24" x14ac:dyDescent="0.25">
      <c r="A92" s="13"/>
      <c r="B92" s="27" t="s">
        <v>111</v>
      </c>
      <c r="C92" s="30" t="s">
        <v>165</v>
      </c>
      <c r="D92" s="12"/>
      <c r="E92" s="37">
        <v>6</v>
      </c>
      <c r="F92" s="33">
        <v>4.5</v>
      </c>
      <c r="G92" s="22">
        <f t="shared" si="12"/>
        <v>4.4999999999999997E-3</v>
      </c>
      <c r="H92" s="33">
        <v>2.516</v>
      </c>
      <c r="I92" s="22">
        <f t="shared" si="13"/>
        <v>2.516E-3</v>
      </c>
      <c r="J92" s="22">
        <f t="shared" si="14"/>
        <v>1.9839999999999997E-3</v>
      </c>
    </row>
    <row r="93" spans="1:10" ht="24" x14ac:dyDescent="0.25">
      <c r="A93" s="13"/>
      <c r="B93" s="27" t="s">
        <v>81</v>
      </c>
      <c r="C93" s="30" t="s">
        <v>166</v>
      </c>
      <c r="D93" s="12"/>
      <c r="E93" s="37">
        <v>6</v>
      </c>
      <c r="F93" s="33">
        <v>1.851</v>
      </c>
      <c r="G93" s="22">
        <f t="shared" si="12"/>
        <v>1.851E-3</v>
      </c>
      <c r="H93" s="33">
        <v>4.0919999999999996</v>
      </c>
      <c r="I93" s="22">
        <f t="shared" si="13"/>
        <v>4.0919999999999993E-3</v>
      </c>
      <c r="J93" s="22">
        <f t="shared" si="14"/>
        <v>-2.2409999999999991E-3</v>
      </c>
    </row>
    <row r="94" spans="1:10" ht="24" x14ac:dyDescent="0.25">
      <c r="A94" s="13"/>
      <c r="B94" s="27" t="s">
        <v>168</v>
      </c>
      <c r="C94" s="30" t="s">
        <v>167</v>
      </c>
      <c r="D94" s="12" t="s">
        <v>3</v>
      </c>
      <c r="E94" s="37">
        <v>6</v>
      </c>
      <c r="F94" s="33">
        <v>3.024</v>
      </c>
      <c r="G94" s="24">
        <f t="shared" si="12"/>
        <v>3.0240000000000002E-3</v>
      </c>
      <c r="H94" s="33">
        <v>2.0129999999999999</v>
      </c>
      <c r="I94" s="22">
        <f t="shared" si="13"/>
        <v>2.013E-3</v>
      </c>
      <c r="J94" s="22">
        <f t="shared" si="14"/>
        <v>1.0110000000000002E-3</v>
      </c>
    </row>
    <row r="95" spans="1:10" ht="26.4" x14ac:dyDescent="0.25">
      <c r="A95" s="13"/>
      <c r="B95" s="27" t="s">
        <v>160</v>
      </c>
      <c r="C95" s="30" t="s">
        <v>170</v>
      </c>
      <c r="D95" s="12"/>
      <c r="E95" s="37">
        <v>6</v>
      </c>
      <c r="F95" s="33">
        <v>7.2889999999999997</v>
      </c>
      <c r="G95" s="22">
        <f t="shared" si="12"/>
        <v>7.2889999999999995E-3</v>
      </c>
      <c r="H95" s="33">
        <v>5.17</v>
      </c>
      <c r="I95" s="22">
        <f t="shared" si="13"/>
        <v>5.1700000000000001E-3</v>
      </c>
      <c r="J95" s="22">
        <f t="shared" si="14"/>
        <v>2.1189999999999994E-3</v>
      </c>
    </row>
    <row r="96" spans="1:10" ht="24" x14ac:dyDescent="0.25">
      <c r="A96" s="13"/>
      <c r="B96" s="27" t="s">
        <v>171</v>
      </c>
      <c r="C96" s="30" t="s">
        <v>319</v>
      </c>
      <c r="D96" s="12" t="s">
        <v>3</v>
      </c>
      <c r="E96" s="37">
        <v>6</v>
      </c>
      <c r="F96" s="33">
        <v>11.579000000000001</v>
      </c>
      <c r="G96" s="22">
        <f t="shared" si="12"/>
        <v>1.1579000000000001E-2</v>
      </c>
      <c r="H96" s="33">
        <v>18.978000000000002</v>
      </c>
      <c r="I96" s="23">
        <f t="shared" si="13"/>
        <v>1.8978000000000002E-2</v>
      </c>
      <c r="J96" s="22">
        <f t="shared" si="14"/>
        <v>-7.3990000000000011E-3</v>
      </c>
    </row>
    <row r="97" spans="1:10" ht="24" x14ac:dyDescent="0.25">
      <c r="A97" s="13"/>
      <c r="B97" s="27" t="s">
        <v>173</v>
      </c>
      <c r="C97" s="30" t="s">
        <v>172</v>
      </c>
      <c r="D97" s="16"/>
      <c r="E97" s="37">
        <v>6</v>
      </c>
      <c r="F97" s="33">
        <v>8.3049999999999997</v>
      </c>
      <c r="G97" s="22">
        <f t="shared" si="12"/>
        <v>8.3049999999999999E-3</v>
      </c>
      <c r="H97" s="33">
        <v>6.7370000000000001</v>
      </c>
      <c r="I97" s="22">
        <f t="shared" si="13"/>
        <v>6.7369999999999999E-3</v>
      </c>
      <c r="J97" s="22">
        <f t="shared" si="14"/>
        <v>1.5679999999999999E-3</v>
      </c>
    </row>
    <row r="98" spans="1:10" ht="24" x14ac:dyDescent="0.25">
      <c r="A98" s="13"/>
      <c r="B98" s="27" t="s">
        <v>175</v>
      </c>
      <c r="C98" s="30" t="s">
        <v>174</v>
      </c>
      <c r="E98" s="37">
        <v>6</v>
      </c>
      <c r="F98" s="33">
        <v>4</v>
      </c>
      <c r="G98" s="22">
        <f t="shared" si="12"/>
        <v>4.0000000000000001E-3</v>
      </c>
      <c r="H98" s="33">
        <v>2.44</v>
      </c>
      <c r="I98" s="24">
        <f t="shared" si="13"/>
        <v>2.4399999999999999E-3</v>
      </c>
      <c r="J98" s="22">
        <f t="shared" si="14"/>
        <v>1.5600000000000002E-3</v>
      </c>
    </row>
    <row r="99" spans="1:10" ht="26.4" x14ac:dyDescent="0.25">
      <c r="A99" s="13"/>
      <c r="B99" s="27" t="s">
        <v>186</v>
      </c>
      <c r="C99" s="30" t="s">
        <v>185</v>
      </c>
      <c r="E99" s="37">
        <v>6</v>
      </c>
      <c r="F99" s="33">
        <v>11.6</v>
      </c>
      <c r="G99" s="22">
        <f t="shared" si="12"/>
        <v>1.1599999999999999E-2</v>
      </c>
      <c r="H99" s="33">
        <v>8.24</v>
      </c>
      <c r="I99" s="22">
        <f t="shared" si="13"/>
        <v>8.2400000000000008E-3</v>
      </c>
      <c r="J99" s="22">
        <f t="shared" si="14"/>
        <v>3.3599999999999984E-3</v>
      </c>
    </row>
    <row r="100" spans="1:10" ht="24" x14ac:dyDescent="0.25">
      <c r="A100" s="13"/>
      <c r="B100" s="27" t="s">
        <v>190</v>
      </c>
      <c r="C100" s="30" t="s">
        <v>189</v>
      </c>
      <c r="D100" s="12"/>
      <c r="E100" s="37">
        <v>6</v>
      </c>
      <c r="F100" s="33">
        <v>5.4</v>
      </c>
      <c r="G100" s="23">
        <f t="shared" si="12"/>
        <v>5.4000000000000003E-3</v>
      </c>
      <c r="H100" s="33">
        <v>5.3940000000000001</v>
      </c>
      <c r="I100" s="23">
        <f t="shared" si="13"/>
        <v>5.3940000000000004E-3</v>
      </c>
      <c r="J100" s="23">
        <f t="shared" si="14"/>
        <v>5.999999999999929E-6</v>
      </c>
    </row>
    <row r="101" spans="1:10" ht="39" customHeight="1" x14ac:dyDescent="0.25">
      <c r="A101" s="13"/>
      <c r="B101" s="27" t="s">
        <v>194</v>
      </c>
      <c r="C101" s="30" t="s">
        <v>193</v>
      </c>
      <c r="D101" s="12"/>
      <c r="E101" s="37">
        <v>6</v>
      </c>
      <c r="F101" s="33">
        <v>5</v>
      </c>
      <c r="G101" s="23">
        <f t="shared" si="12"/>
        <v>5.0000000000000001E-3</v>
      </c>
      <c r="H101" s="33">
        <v>1.546</v>
      </c>
      <c r="I101" s="23">
        <f t="shared" si="13"/>
        <v>1.5460000000000001E-3</v>
      </c>
      <c r="J101" s="23">
        <f t="shared" si="14"/>
        <v>3.454E-3</v>
      </c>
    </row>
    <row r="102" spans="1:10" ht="39.75" customHeight="1" x14ac:dyDescent="0.25">
      <c r="A102" s="13"/>
      <c r="B102" s="27" t="s">
        <v>25</v>
      </c>
      <c r="C102" s="30" t="s">
        <v>205</v>
      </c>
      <c r="D102" s="12"/>
      <c r="E102" s="37">
        <v>6</v>
      </c>
      <c r="F102" s="33">
        <v>1.238</v>
      </c>
      <c r="G102" s="23">
        <f t="shared" si="12"/>
        <v>1.238E-3</v>
      </c>
      <c r="H102" s="33">
        <v>0.32</v>
      </c>
      <c r="I102" s="23">
        <f t="shared" si="13"/>
        <v>3.2000000000000003E-4</v>
      </c>
      <c r="J102" s="23">
        <f t="shared" si="14"/>
        <v>9.1799999999999998E-4</v>
      </c>
    </row>
    <row r="103" spans="1:10" ht="24" x14ac:dyDescent="0.25">
      <c r="A103" s="13"/>
      <c r="B103" s="27" t="s">
        <v>207</v>
      </c>
      <c r="C103" s="30" t="s">
        <v>206</v>
      </c>
      <c r="D103" s="12" t="s">
        <v>3</v>
      </c>
      <c r="E103" s="37">
        <v>6</v>
      </c>
      <c r="F103" s="33">
        <v>6.1520000000000001</v>
      </c>
      <c r="G103" s="22">
        <f t="shared" si="12"/>
        <v>6.1520000000000004E-3</v>
      </c>
      <c r="H103" s="33">
        <v>2.952</v>
      </c>
      <c r="I103" s="22">
        <f t="shared" si="13"/>
        <v>2.9519999999999998E-3</v>
      </c>
      <c r="J103" s="22">
        <f t="shared" si="14"/>
        <v>3.2000000000000006E-3</v>
      </c>
    </row>
    <row r="104" spans="1:10" ht="26.4" x14ac:dyDescent="0.25">
      <c r="A104" s="13"/>
      <c r="B104" s="27" t="s">
        <v>277</v>
      </c>
      <c r="C104" s="30" t="s">
        <v>320</v>
      </c>
      <c r="D104" s="12" t="s">
        <v>3</v>
      </c>
      <c r="E104" s="37">
        <v>6</v>
      </c>
      <c r="F104" s="33">
        <v>3</v>
      </c>
      <c r="G104" s="22">
        <f t="shared" si="12"/>
        <v>3.0000000000000001E-3</v>
      </c>
      <c r="H104" s="33">
        <v>2.5150000000000001</v>
      </c>
      <c r="I104" s="22">
        <f t="shared" si="13"/>
        <v>2.5150000000000003E-3</v>
      </c>
      <c r="J104" s="22">
        <f t="shared" si="14"/>
        <v>4.8499999999999975E-4</v>
      </c>
    </row>
    <row r="105" spans="1:10" ht="24" x14ac:dyDescent="0.25">
      <c r="A105" s="13"/>
      <c r="B105" s="27" t="s">
        <v>216</v>
      </c>
      <c r="C105" s="30" t="s">
        <v>215</v>
      </c>
      <c r="D105" s="12" t="s">
        <v>3</v>
      </c>
      <c r="E105" s="37">
        <v>6</v>
      </c>
      <c r="F105" s="33">
        <v>2.35</v>
      </c>
      <c r="G105" s="22">
        <f t="shared" si="12"/>
        <v>2.3500000000000001E-3</v>
      </c>
      <c r="H105" s="33">
        <v>0.44600000000000001</v>
      </c>
      <c r="I105" s="22">
        <f t="shared" si="13"/>
        <v>4.46E-4</v>
      </c>
      <c r="J105" s="22">
        <f t="shared" si="14"/>
        <v>1.9040000000000001E-3</v>
      </c>
    </row>
    <row r="106" spans="1:10" ht="24" x14ac:dyDescent="0.25">
      <c r="A106" s="13"/>
      <c r="B106" s="27" t="s">
        <v>220</v>
      </c>
      <c r="C106" s="30" t="s">
        <v>219</v>
      </c>
      <c r="D106" s="18" t="s">
        <v>3</v>
      </c>
      <c r="E106" s="37">
        <v>6</v>
      </c>
      <c r="F106" s="33">
        <v>6.5</v>
      </c>
      <c r="G106" s="22">
        <f t="shared" si="12"/>
        <v>6.4999999999999997E-3</v>
      </c>
      <c r="H106" s="33">
        <v>7.2469999999999999</v>
      </c>
      <c r="I106" s="23">
        <f t="shared" si="13"/>
        <v>7.247E-3</v>
      </c>
      <c r="J106" s="22">
        <f t="shared" si="14"/>
        <v>-7.4700000000000027E-4</v>
      </c>
    </row>
    <row r="107" spans="1:10" ht="36.75" customHeight="1" x14ac:dyDescent="0.25">
      <c r="A107" s="13"/>
      <c r="B107" s="27" t="s">
        <v>222</v>
      </c>
      <c r="C107" s="30" t="s">
        <v>221</v>
      </c>
      <c r="D107" s="12" t="s">
        <v>3</v>
      </c>
      <c r="E107" s="37">
        <v>6</v>
      </c>
      <c r="F107" s="33">
        <v>1.8</v>
      </c>
      <c r="G107" s="24">
        <f t="shared" si="12"/>
        <v>1.8E-3</v>
      </c>
      <c r="H107" s="33">
        <v>1.486</v>
      </c>
      <c r="I107" s="24">
        <f t="shared" si="13"/>
        <v>1.4859999999999999E-3</v>
      </c>
      <c r="J107" s="24">
        <f t="shared" si="14"/>
        <v>3.1400000000000004E-4</v>
      </c>
    </row>
    <row r="108" spans="1:10" ht="24" x14ac:dyDescent="0.25">
      <c r="A108" s="13"/>
      <c r="B108" s="27" t="s">
        <v>224</v>
      </c>
      <c r="C108" s="30" t="s">
        <v>223</v>
      </c>
      <c r="D108" s="12" t="s">
        <v>3</v>
      </c>
      <c r="E108" s="37">
        <v>6</v>
      </c>
      <c r="F108" s="33">
        <v>6.8</v>
      </c>
      <c r="G108" s="23">
        <f t="shared" si="12"/>
        <v>6.7999999999999996E-3</v>
      </c>
      <c r="H108" s="33">
        <v>6.218</v>
      </c>
      <c r="I108" s="24">
        <f t="shared" si="13"/>
        <v>6.2179999999999996E-3</v>
      </c>
      <c r="J108" s="23">
        <f t="shared" si="14"/>
        <v>5.8200000000000005E-4</v>
      </c>
    </row>
    <row r="109" spans="1:10" ht="24" x14ac:dyDescent="0.25">
      <c r="A109" s="13"/>
      <c r="B109" s="27" t="s">
        <v>226</v>
      </c>
      <c r="C109" s="30" t="s">
        <v>225</v>
      </c>
      <c r="D109" s="12" t="s">
        <v>3</v>
      </c>
      <c r="E109" s="37">
        <v>6</v>
      </c>
      <c r="F109" s="33">
        <v>2.5</v>
      </c>
      <c r="G109" s="23">
        <f t="shared" si="12"/>
        <v>2.5000000000000001E-3</v>
      </c>
      <c r="H109" s="33">
        <v>3.165</v>
      </c>
      <c r="I109" s="24">
        <f t="shared" si="13"/>
        <v>3.1649999999999998E-3</v>
      </c>
      <c r="J109" s="23">
        <f t="shared" si="14"/>
        <v>-6.6499999999999979E-4</v>
      </c>
    </row>
    <row r="110" spans="1:10" ht="24" x14ac:dyDescent="0.25">
      <c r="A110" s="13"/>
      <c r="B110" s="27" t="s">
        <v>230</v>
      </c>
      <c r="C110" s="30" t="s">
        <v>229</v>
      </c>
      <c r="D110" s="12" t="s">
        <v>3</v>
      </c>
      <c r="E110" s="37">
        <v>6</v>
      </c>
      <c r="F110" s="33">
        <v>1.9</v>
      </c>
      <c r="G110" s="22">
        <f t="shared" si="12"/>
        <v>1.9E-3</v>
      </c>
      <c r="H110" s="33">
        <v>1.694</v>
      </c>
      <c r="I110" s="22">
        <f t="shared" si="13"/>
        <v>1.694E-3</v>
      </c>
      <c r="J110" s="22">
        <f t="shared" si="14"/>
        <v>2.0600000000000002E-4</v>
      </c>
    </row>
    <row r="111" spans="1:10" ht="24" x14ac:dyDescent="0.25">
      <c r="A111" s="13"/>
      <c r="B111" s="27" t="s">
        <v>234</v>
      </c>
      <c r="C111" s="30" t="s">
        <v>233</v>
      </c>
      <c r="D111" s="12" t="s">
        <v>3</v>
      </c>
      <c r="E111" s="37">
        <v>6</v>
      </c>
      <c r="F111" s="33">
        <v>9.1809999999999992</v>
      </c>
      <c r="G111" s="22">
        <f t="shared" si="12"/>
        <v>9.1809999999999999E-3</v>
      </c>
      <c r="H111" s="33">
        <v>8.3179999999999996</v>
      </c>
      <c r="I111" s="22">
        <f t="shared" si="13"/>
        <v>8.317999999999999E-3</v>
      </c>
      <c r="J111" s="22">
        <f t="shared" si="14"/>
        <v>8.6300000000000092E-4</v>
      </c>
    </row>
    <row r="112" spans="1:10" ht="24" x14ac:dyDescent="0.25">
      <c r="A112" s="13"/>
      <c r="B112" s="27" t="s">
        <v>88</v>
      </c>
      <c r="C112" s="30" t="s">
        <v>241</v>
      </c>
      <c r="D112" s="12" t="s">
        <v>3</v>
      </c>
      <c r="E112" s="37">
        <v>6</v>
      </c>
      <c r="F112" s="33">
        <v>3</v>
      </c>
      <c r="G112" s="22">
        <f t="shared" si="12"/>
        <v>3.0000000000000001E-3</v>
      </c>
      <c r="H112" s="33">
        <v>0.28799999999999998</v>
      </c>
      <c r="I112" s="22">
        <f t="shared" si="13"/>
        <v>2.8799999999999995E-4</v>
      </c>
      <c r="J112" s="22">
        <f t="shared" si="14"/>
        <v>2.712E-3</v>
      </c>
    </row>
    <row r="113" spans="1:10" ht="24" x14ac:dyDescent="0.25">
      <c r="A113" s="13"/>
      <c r="B113" s="27" t="s">
        <v>245</v>
      </c>
      <c r="C113" s="30" t="s">
        <v>244</v>
      </c>
      <c r="D113" s="12" t="s">
        <v>3</v>
      </c>
      <c r="E113" s="37">
        <v>6</v>
      </c>
      <c r="F113" s="33">
        <v>9</v>
      </c>
      <c r="G113" s="22">
        <f t="shared" si="12"/>
        <v>8.9999999999999993E-3</v>
      </c>
      <c r="H113" s="33">
        <v>1.07</v>
      </c>
      <c r="I113" s="22">
        <f t="shared" si="13"/>
        <v>1.07E-3</v>
      </c>
      <c r="J113" s="22">
        <f t="shared" si="14"/>
        <v>7.9299999999999995E-3</v>
      </c>
    </row>
    <row r="114" spans="1:10" ht="24" x14ac:dyDescent="0.25">
      <c r="A114" s="13"/>
      <c r="B114" s="27" t="s">
        <v>39</v>
      </c>
      <c r="C114" s="30" t="s">
        <v>273</v>
      </c>
      <c r="D114" s="12" t="s">
        <v>3</v>
      </c>
      <c r="E114" s="37">
        <v>6</v>
      </c>
      <c r="F114" s="33">
        <v>0.26</v>
      </c>
      <c r="G114" s="22">
        <f t="shared" si="12"/>
        <v>2.6000000000000003E-4</v>
      </c>
      <c r="H114" s="33">
        <v>0.26</v>
      </c>
      <c r="I114" s="22">
        <f t="shared" si="13"/>
        <v>2.6000000000000003E-4</v>
      </c>
      <c r="J114" s="22">
        <f t="shared" si="14"/>
        <v>0</v>
      </c>
    </row>
    <row r="115" spans="1:10" ht="24" x14ac:dyDescent="0.25">
      <c r="A115" s="13"/>
      <c r="B115" s="27" t="s">
        <v>39</v>
      </c>
      <c r="C115" s="30" t="s">
        <v>274</v>
      </c>
      <c r="D115" s="12" t="s">
        <v>3</v>
      </c>
      <c r="E115" s="37">
        <v>6</v>
      </c>
      <c r="F115" s="33">
        <v>5.74</v>
      </c>
      <c r="G115" s="22">
        <f t="shared" si="12"/>
        <v>5.7400000000000003E-3</v>
      </c>
      <c r="H115" s="33">
        <v>2.923</v>
      </c>
      <c r="I115" s="22">
        <f t="shared" si="13"/>
        <v>2.9230000000000003E-3</v>
      </c>
      <c r="J115" s="22">
        <f t="shared" si="14"/>
        <v>2.8170000000000001E-3</v>
      </c>
    </row>
    <row r="116" spans="1:10" ht="36" x14ac:dyDescent="0.25">
      <c r="A116" s="13"/>
      <c r="B116" s="27" t="s">
        <v>278</v>
      </c>
      <c r="C116" s="30" t="s">
        <v>286</v>
      </c>
      <c r="D116" s="12" t="s">
        <v>3</v>
      </c>
      <c r="E116" s="37">
        <v>6</v>
      </c>
      <c r="F116" s="33">
        <v>5</v>
      </c>
      <c r="G116" s="22">
        <f t="shared" si="12"/>
        <v>5.0000000000000001E-3</v>
      </c>
      <c r="H116" s="33">
        <v>0</v>
      </c>
      <c r="I116" s="22">
        <f t="shared" si="13"/>
        <v>0</v>
      </c>
      <c r="J116" s="22">
        <f t="shared" si="14"/>
        <v>5.0000000000000001E-3</v>
      </c>
    </row>
    <row r="117" spans="1:10" ht="36" x14ac:dyDescent="0.25">
      <c r="A117" s="13"/>
      <c r="B117" s="27" t="s">
        <v>135</v>
      </c>
      <c r="C117" s="30" t="s">
        <v>321</v>
      </c>
      <c r="D117" s="12" t="s">
        <v>3</v>
      </c>
      <c r="E117" s="37">
        <v>6</v>
      </c>
      <c r="F117" s="33">
        <v>1.5</v>
      </c>
      <c r="G117" s="22">
        <f t="shared" si="12"/>
        <v>1.5E-3</v>
      </c>
      <c r="H117" s="33">
        <v>1.734</v>
      </c>
      <c r="I117" s="22">
        <f t="shared" si="13"/>
        <v>1.7340000000000001E-3</v>
      </c>
      <c r="J117" s="22">
        <f t="shared" si="14"/>
        <v>-2.3400000000000005E-4</v>
      </c>
    </row>
    <row r="118" spans="1:10" ht="36" x14ac:dyDescent="0.25">
      <c r="A118" s="13"/>
      <c r="B118" s="27" t="s">
        <v>136</v>
      </c>
      <c r="C118" s="30" t="s">
        <v>322</v>
      </c>
      <c r="D118" s="12" t="s">
        <v>3</v>
      </c>
      <c r="E118" s="37">
        <v>6</v>
      </c>
      <c r="F118" s="33">
        <v>2.6</v>
      </c>
      <c r="G118" s="23">
        <f t="shared" si="12"/>
        <v>2.5999999999999999E-3</v>
      </c>
      <c r="H118" s="33">
        <v>1.5569999999999999</v>
      </c>
      <c r="I118" s="23">
        <f t="shared" si="13"/>
        <v>1.557E-3</v>
      </c>
      <c r="J118" s="23">
        <f t="shared" si="14"/>
        <v>1.0429999999999999E-3</v>
      </c>
    </row>
    <row r="119" spans="1:10" ht="24" x14ac:dyDescent="0.25">
      <c r="A119" s="13"/>
      <c r="B119" s="27" t="s">
        <v>296</v>
      </c>
      <c r="C119" s="30" t="s">
        <v>323</v>
      </c>
      <c r="D119" s="16"/>
      <c r="E119" s="37">
        <v>6</v>
      </c>
      <c r="F119" s="33">
        <v>7</v>
      </c>
      <c r="G119" s="23">
        <f t="shared" si="12"/>
        <v>7.0000000000000001E-3</v>
      </c>
      <c r="H119" s="33">
        <v>6.3140000000000001</v>
      </c>
      <c r="I119" s="23">
        <f t="shared" si="13"/>
        <v>6.3140000000000002E-3</v>
      </c>
      <c r="J119" s="23">
        <f t="shared" si="14"/>
        <v>6.8599999999999998E-4</v>
      </c>
    </row>
    <row r="120" spans="1:10" ht="24" x14ac:dyDescent="0.25">
      <c r="A120" s="13"/>
      <c r="B120" s="27" t="s">
        <v>297</v>
      </c>
      <c r="C120" s="30" t="s">
        <v>324</v>
      </c>
      <c r="D120" s="12" t="s">
        <v>3</v>
      </c>
      <c r="E120" s="37">
        <v>6</v>
      </c>
      <c r="F120" s="33">
        <v>4.78</v>
      </c>
      <c r="G120" s="23">
        <f t="shared" si="12"/>
        <v>4.7800000000000004E-3</v>
      </c>
      <c r="H120" s="33">
        <v>0.97899999999999998</v>
      </c>
      <c r="I120" s="23">
        <f t="shared" si="13"/>
        <v>9.7900000000000005E-4</v>
      </c>
      <c r="J120" s="23">
        <f t="shared" si="14"/>
        <v>3.8010000000000006E-3</v>
      </c>
    </row>
    <row r="121" spans="1:10" ht="24" x14ac:dyDescent="0.25">
      <c r="A121" s="13"/>
      <c r="B121" s="27" t="s">
        <v>298</v>
      </c>
      <c r="C121" s="30" t="s">
        <v>325</v>
      </c>
      <c r="D121" s="16"/>
      <c r="E121" s="37">
        <v>6</v>
      </c>
      <c r="F121" s="33">
        <v>11.505000000000001</v>
      </c>
      <c r="G121" s="22">
        <f t="shared" si="12"/>
        <v>1.1505000000000001E-2</v>
      </c>
      <c r="H121" s="33">
        <v>3.3959999999999999</v>
      </c>
      <c r="I121" s="22">
        <f t="shared" si="13"/>
        <v>3.3959999999999997E-3</v>
      </c>
      <c r="J121" s="22">
        <f t="shared" si="14"/>
        <v>8.1090000000000016E-3</v>
      </c>
    </row>
    <row r="122" spans="1:10" ht="24" x14ac:dyDescent="0.25">
      <c r="A122" s="13"/>
      <c r="B122" s="27" t="s">
        <v>6</v>
      </c>
      <c r="C122" s="30" t="s">
        <v>326</v>
      </c>
      <c r="D122" s="12" t="s">
        <v>3</v>
      </c>
      <c r="E122" s="37">
        <v>6</v>
      </c>
      <c r="F122" s="33">
        <v>2.9990000000000001</v>
      </c>
      <c r="G122" s="22">
        <f t="shared" si="12"/>
        <v>2.9989999999999999E-3</v>
      </c>
      <c r="H122" s="33">
        <v>3.0419999999999998</v>
      </c>
      <c r="I122" s="22">
        <f t="shared" si="13"/>
        <v>3.042E-3</v>
      </c>
      <c r="J122" s="22">
        <f t="shared" si="14"/>
        <v>-4.3000000000000069E-5</v>
      </c>
    </row>
    <row r="123" spans="1:10" ht="24" x14ac:dyDescent="0.25">
      <c r="A123" s="13"/>
      <c r="B123" s="27" t="s">
        <v>279</v>
      </c>
      <c r="C123" s="30" t="s">
        <v>289</v>
      </c>
      <c r="D123" s="16"/>
      <c r="E123" s="37">
        <v>6</v>
      </c>
      <c r="F123" s="33">
        <v>14</v>
      </c>
      <c r="G123" s="23">
        <f t="shared" si="12"/>
        <v>1.4E-2</v>
      </c>
      <c r="H123" s="33">
        <v>12.239000000000001</v>
      </c>
      <c r="I123" s="23">
        <f t="shared" si="13"/>
        <v>1.2239000000000002E-2</v>
      </c>
      <c r="J123" s="23">
        <f t="shared" si="14"/>
        <v>1.7609999999999987E-3</v>
      </c>
    </row>
    <row r="124" spans="1:10" ht="24" x14ac:dyDescent="0.25">
      <c r="A124" s="13"/>
      <c r="B124" s="27" t="s">
        <v>8</v>
      </c>
      <c r="C124" s="30" t="s">
        <v>7</v>
      </c>
      <c r="D124" s="12" t="s">
        <v>3</v>
      </c>
      <c r="E124" s="37">
        <v>7</v>
      </c>
      <c r="F124" s="33">
        <v>1</v>
      </c>
      <c r="G124" s="22">
        <f t="shared" si="12"/>
        <v>1E-3</v>
      </c>
      <c r="H124" s="33">
        <v>0.70399999999999996</v>
      </c>
      <c r="I124" s="22">
        <f t="shared" si="13"/>
        <v>7.0399999999999998E-4</v>
      </c>
      <c r="J124" s="22">
        <f t="shared" si="14"/>
        <v>2.9600000000000004E-4</v>
      </c>
    </row>
    <row r="125" spans="1:10" ht="26.4" x14ac:dyDescent="0.25">
      <c r="A125" s="13"/>
      <c r="B125" s="26" t="s">
        <v>281</v>
      </c>
      <c r="C125" s="1" t="s">
        <v>270</v>
      </c>
      <c r="D125" s="12" t="s">
        <v>3</v>
      </c>
      <c r="E125" s="37">
        <v>7</v>
      </c>
      <c r="F125" s="33">
        <v>5.8999999999999997E-2</v>
      </c>
      <c r="G125" s="23">
        <f t="shared" si="12"/>
        <v>5.8999999999999998E-5</v>
      </c>
      <c r="H125" s="33">
        <v>4.4999999999999998E-2</v>
      </c>
      <c r="I125" s="23">
        <f t="shared" si="13"/>
        <v>4.4999999999999996E-5</v>
      </c>
      <c r="J125" s="22">
        <f t="shared" si="14"/>
        <v>1.4000000000000001E-5</v>
      </c>
    </row>
    <row r="126" spans="1:10" ht="145.19999999999999" x14ac:dyDescent="0.25">
      <c r="A126" s="13"/>
      <c r="B126" s="26" t="s">
        <v>282</v>
      </c>
      <c r="C126" s="1" t="s">
        <v>327</v>
      </c>
      <c r="D126" s="12" t="s">
        <v>3</v>
      </c>
      <c r="E126" s="37">
        <v>7</v>
      </c>
      <c r="F126" s="33">
        <v>0.05</v>
      </c>
      <c r="G126" s="22">
        <f t="shared" si="12"/>
        <v>5.0000000000000002E-5</v>
      </c>
      <c r="H126" s="33">
        <v>0</v>
      </c>
      <c r="I126" s="22">
        <f t="shared" si="13"/>
        <v>0</v>
      </c>
      <c r="J126" s="22">
        <f t="shared" si="14"/>
        <v>5.0000000000000002E-5</v>
      </c>
    </row>
    <row r="127" spans="1:10" ht="24" x14ac:dyDescent="0.25">
      <c r="A127" s="13"/>
      <c r="B127" s="27" t="s">
        <v>283</v>
      </c>
      <c r="C127" s="30" t="s">
        <v>328</v>
      </c>
      <c r="D127" s="12" t="s">
        <v>3</v>
      </c>
      <c r="E127" s="37">
        <v>7</v>
      </c>
      <c r="F127" s="33">
        <v>0.03</v>
      </c>
      <c r="G127" s="22">
        <f t="shared" ref="G127:G190" si="15">F127/1000</f>
        <v>2.9999999999999997E-5</v>
      </c>
      <c r="H127" s="33">
        <v>1.2999999999999999E-2</v>
      </c>
      <c r="I127" s="22">
        <f t="shared" ref="I127:I190" si="16">H127/1000</f>
        <v>1.2999999999999999E-5</v>
      </c>
      <c r="J127" s="22">
        <f t="shared" ref="J127:J190" si="17">G127-I127</f>
        <v>1.7E-5</v>
      </c>
    </row>
    <row r="128" spans="1:10" ht="24" x14ac:dyDescent="0.25">
      <c r="A128" s="13"/>
      <c r="B128" s="27" t="s">
        <v>17</v>
      </c>
      <c r="C128" s="30" t="s">
        <v>16</v>
      </c>
      <c r="D128" s="12" t="s">
        <v>3</v>
      </c>
      <c r="E128" s="37">
        <v>7</v>
      </c>
      <c r="F128" s="33">
        <v>1.7190000000000001</v>
      </c>
      <c r="G128" s="22">
        <f t="shared" si="15"/>
        <v>1.719E-3</v>
      </c>
      <c r="H128" s="33">
        <v>6.4000000000000001E-2</v>
      </c>
      <c r="I128" s="22">
        <f t="shared" si="16"/>
        <v>6.3999999999999997E-5</v>
      </c>
      <c r="J128" s="22">
        <f t="shared" si="17"/>
        <v>1.655E-3</v>
      </c>
    </row>
    <row r="129" spans="1:10" ht="24" x14ac:dyDescent="0.25">
      <c r="A129" s="13"/>
      <c r="B129" s="27" t="s">
        <v>23</v>
      </c>
      <c r="C129" s="30" t="s">
        <v>22</v>
      </c>
      <c r="D129" s="12" t="s">
        <v>3</v>
      </c>
      <c r="E129" s="37">
        <v>7</v>
      </c>
      <c r="F129" s="33">
        <v>0.65800000000000003</v>
      </c>
      <c r="G129" s="22">
        <f t="shared" si="15"/>
        <v>6.5800000000000006E-4</v>
      </c>
      <c r="H129" s="33">
        <v>0.69299999999999995</v>
      </c>
      <c r="I129" s="22">
        <f t="shared" si="16"/>
        <v>6.9299999999999993E-4</v>
      </c>
      <c r="J129" s="22">
        <f t="shared" si="17"/>
        <v>-3.4999999999999875E-5</v>
      </c>
    </row>
    <row r="130" spans="1:10" ht="24" x14ac:dyDescent="0.25">
      <c r="A130" s="13"/>
      <c r="B130" s="27" t="s">
        <v>27</v>
      </c>
      <c r="C130" s="30" t="s">
        <v>26</v>
      </c>
      <c r="D130" s="16"/>
      <c r="E130" s="37">
        <v>7</v>
      </c>
      <c r="F130" s="33">
        <v>1.415</v>
      </c>
      <c r="G130" s="22">
        <f t="shared" si="15"/>
        <v>1.415E-3</v>
      </c>
      <c r="H130" s="33">
        <v>1.415</v>
      </c>
      <c r="I130" s="22">
        <f t="shared" si="16"/>
        <v>1.415E-3</v>
      </c>
      <c r="J130" s="22">
        <f t="shared" si="17"/>
        <v>0</v>
      </c>
    </row>
    <row r="131" spans="1:10" ht="24" x14ac:dyDescent="0.25">
      <c r="A131" s="13"/>
      <c r="B131" s="27" t="s">
        <v>31</v>
      </c>
      <c r="C131" s="30" t="s">
        <v>30</v>
      </c>
      <c r="D131" s="12" t="s">
        <v>3</v>
      </c>
      <c r="E131" s="37">
        <v>7</v>
      </c>
      <c r="F131" s="33">
        <v>1.1399999999999999</v>
      </c>
      <c r="G131" s="23">
        <f t="shared" si="15"/>
        <v>1.14E-3</v>
      </c>
      <c r="H131" s="33">
        <v>0.77300000000000002</v>
      </c>
      <c r="I131" s="23">
        <f t="shared" si="16"/>
        <v>7.7300000000000003E-4</v>
      </c>
      <c r="J131" s="23">
        <f t="shared" si="17"/>
        <v>3.6699999999999992E-4</v>
      </c>
    </row>
    <row r="132" spans="1:10" ht="26.4" x14ac:dyDescent="0.25">
      <c r="A132" s="13"/>
      <c r="B132" s="27" t="s">
        <v>299</v>
      </c>
      <c r="C132" s="30" t="s">
        <v>34</v>
      </c>
      <c r="D132" s="12" t="s">
        <v>3</v>
      </c>
      <c r="E132" s="37">
        <v>7</v>
      </c>
      <c r="F132" s="33">
        <v>1.1020000000000001</v>
      </c>
      <c r="G132" s="22">
        <f t="shared" si="15"/>
        <v>1.1020000000000001E-3</v>
      </c>
      <c r="H132" s="33">
        <v>4.3470000000000004</v>
      </c>
      <c r="I132" s="22">
        <f t="shared" si="16"/>
        <v>4.3470000000000002E-3</v>
      </c>
      <c r="J132" s="22">
        <f t="shared" si="17"/>
        <v>-3.2450000000000001E-3</v>
      </c>
    </row>
    <row r="133" spans="1:10" ht="24" x14ac:dyDescent="0.25">
      <c r="A133" s="13"/>
      <c r="B133" s="27" t="s">
        <v>299</v>
      </c>
      <c r="C133" s="30"/>
      <c r="D133" s="12" t="s">
        <v>3</v>
      </c>
      <c r="E133" s="37">
        <v>7</v>
      </c>
      <c r="F133" s="33">
        <v>0.42899999999999999</v>
      </c>
      <c r="G133" s="23">
        <f t="shared" si="15"/>
        <v>4.2900000000000002E-4</v>
      </c>
      <c r="H133" s="33">
        <v>0</v>
      </c>
      <c r="I133" s="23">
        <f t="shared" si="16"/>
        <v>0</v>
      </c>
      <c r="J133" s="23">
        <f t="shared" si="17"/>
        <v>4.2900000000000002E-4</v>
      </c>
    </row>
    <row r="134" spans="1:10" ht="24" x14ac:dyDescent="0.25">
      <c r="A134" s="13"/>
      <c r="B134" s="27" t="s">
        <v>38</v>
      </c>
      <c r="C134" s="30" t="s">
        <v>37</v>
      </c>
      <c r="D134" s="12" t="s">
        <v>3</v>
      </c>
      <c r="E134" s="37">
        <v>7</v>
      </c>
      <c r="F134" s="33">
        <v>0.14199999999999999</v>
      </c>
      <c r="G134" s="22">
        <f t="shared" si="15"/>
        <v>1.4199999999999998E-4</v>
      </c>
      <c r="H134" s="33">
        <v>0</v>
      </c>
      <c r="I134" s="22">
        <f t="shared" si="16"/>
        <v>0</v>
      </c>
      <c r="J134" s="22">
        <f t="shared" si="17"/>
        <v>1.4199999999999998E-4</v>
      </c>
    </row>
    <row r="135" spans="1:10" ht="24" x14ac:dyDescent="0.25">
      <c r="A135" s="13"/>
      <c r="B135" s="27" t="s">
        <v>43</v>
      </c>
      <c r="C135" s="30" t="s">
        <v>42</v>
      </c>
      <c r="D135" s="12" t="s">
        <v>3</v>
      </c>
      <c r="E135" s="37">
        <v>7</v>
      </c>
      <c r="F135" s="33">
        <v>1.1200000000000001</v>
      </c>
      <c r="G135" s="22">
        <f t="shared" si="15"/>
        <v>1.1200000000000001E-3</v>
      </c>
      <c r="H135" s="33">
        <v>0</v>
      </c>
      <c r="I135" s="22">
        <f t="shared" si="16"/>
        <v>0</v>
      </c>
      <c r="J135" s="22">
        <f t="shared" si="17"/>
        <v>1.1200000000000001E-3</v>
      </c>
    </row>
    <row r="136" spans="1:10" ht="24" x14ac:dyDescent="0.25">
      <c r="A136" s="13"/>
      <c r="B136" s="27" t="s">
        <v>58</v>
      </c>
      <c r="C136" s="30" t="s">
        <v>57</v>
      </c>
      <c r="D136" s="12" t="s">
        <v>3</v>
      </c>
      <c r="E136" s="37">
        <v>7</v>
      </c>
      <c r="F136" s="33">
        <v>0.374</v>
      </c>
      <c r="G136" s="23">
        <f t="shared" si="15"/>
        <v>3.7399999999999998E-4</v>
      </c>
      <c r="H136" s="33">
        <v>0.53</v>
      </c>
      <c r="I136" s="23">
        <f t="shared" si="16"/>
        <v>5.2999999999999998E-4</v>
      </c>
      <c r="J136" s="23">
        <f t="shared" si="17"/>
        <v>-1.56E-4</v>
      </c>
    </row>
    <row r="137" spans="1:10" ht="24" x14ac:dyDescent="0.25">
      <c r="A137" s="13"/>
      <c r="B137" s="27" t="s">
        <v>61</v>
      </c>
      <c r="C137" s="30" t="s">
        <v>60</v>
      </c>
      <c r="D137" s="12" t="s">
        <v>3</v>
      </c>
      <c r="E137" s="37">
        <v>7</v>
      </c>
      <c r="F137" s="33">
        <v>0.94499999999999995</v>
      </c>
      <c r="G137" s="22">
        <f t="shared" si="15"/>
        <v>9.4499999999999998E-4</v>
      </c>
      <c r="H137" s="33">
        <v>0.89800000000000002</v>
      </c>
      <c r="I137" s="22">
        <f t="shared" si="16"/>
        <v>8.9800000000000004E-4</v>
      </c>
      <c r="J137" s="22">
        <f t="shared" si="17"/>
        <v>4.699999999999995E-5</v>
      </c>
    </row>
    <row r="138" spans="1:10" ht="24" x14ac:dyDescent="0.25">
      <c r="A138" s="13"/>
      <c r="B138" s="27" t="s">
        <v>63</v>
      </c>
      <c r="C138" s="30" t="s">
        <v>62</v>
      </c>
      <c r="D138" s="12"/>
      <c r="E138" s="37">
        <v>7</v>
      </c>
      <c r="F138" s="33">
        <v>1.0349999999999999</v>
      </c>
      <c r="G138" s="22">
        <f t="shared" si="15"/>
        <v>1.0349999999999999E-3</v>
      </c>
      <c r="H138" s="33">
        <v>0</v>
      </c>
      <c r="I138" s="22">
        <f t="shared" si="16"/>
        <v>0</v>
      </c>
      <c r="J138" s="22">
        <f t="shared" si="17"/>
        <v>1.0349999999999999E-3</v>
      </c>
    </row>
    <row r="139" spans="1:10" ht="24" x14ac:dyDescent="0.25">
      <c r="A139" s="13"/>
      <c r="B139" s="27" t="s">
        <v>67</v>
      </c>
      <c r="C139" s="30" t="s">
        <v>66</v>
      </c>
      <c r="D139" s="12" t="s">
        <v>3</v>
      </c>
      <c r="E139" s="37">
        <v>7</v>
      </c>
      <c r="F139" s="33">
        <v>1.175</v>
      </c>
      <c r="G139" s="22">
        <f t="shared" si="15"/>
        <v>1.175E-3</v>
      </c>
      <c r="H139" s="33">
        <v>2.3370000000000002</v>
      </c>
      <c r="I139" s="22">
        <f t="shared" si="16"/>
        <v>2.3370000000000001E-3</v>
      </c>
      <c r="J139" s="22">
        <f t="shared" si="17"/>
        <v>-1.1620000000000001E-3</v>
      </c>
    </row>
    <row r="140" spans="1:10" ht="24" x14ac:dyDescent="0.25">
      <c r="A140" s="13"/>
      <c r="B140" s="27" t="s">
        <v>68</v>
      </c>
      <c r="C140" s="30" t="s">
        <v>271</v>
      </c>
      <c r="D140" s="12" t="s">
        <v>3</v>
      </c>
      <c r="E140" s="37">
        <v>7</v>
      </c>
      <c r="F140" s="33">
        <v>2.0830000000000002</v>
      </c>
      <c r="G140" s="22">
        <f t="shared" si="15"/>
        <v>2.0830000000000002E-3</v>
      </c>
      <c r="H140" s="33">
        <v>1.1950000000000001</v>
      </c>
      <c r="I140" s="22">
        <f t="shared" si="16"/>
        <v>1.1950000000000001E-3</v>
      </c>
      <c r="J140" s="22">
        <f t="shared" si="17"/>
        <v>8.8800000000000012E-4</v>
      </c>
    </row>
    <row r="141" spans="1:10" ht="24" x14ac:dyDescent="0.25">
      <c r="A141" s="13"/>
      <c r="B141" s="27" t="s">
        <v>72</v>
      </c>
      <c r="C141" s="30" t="s">
        <v>71</v>
      </c>
      <c r="D141" s="12" t="s">
        <v>3</v>
      </c>
      <c r="E141" s="37">
        <v>7</v>
      </c>
      <c r="F141" s="33">
        <v>0.57499999999999996</v>
      </c>
      <c r="G141" s="22">
        <f t="shared" si="15"/>
        <v>5.7499999999999999E-4</v>
      </c>
      <c r="H141" s="33">
        <v>0.36</v>
      </c>
      <c r="I141" s="23">
        <f t="shared" si="16"/>
        <v>3.5999999999999997E-4</v>
      </c>
      <c r="J141" s="23">
        <f t="shared" si="17"/>
        <v>2.1500000000000002E-4</v>
      </c>
    </row>
    <row r="142" spans="1:10" ht="24" x14ac:dyDescent="0.25">
      <c r="A142" s="13"/>
      <c r="B142" s="27" t="s">
        <v>74</v>
      </c>
      <c r="C142" s="30" t="s">
        <v>73</v>
      </c>
      <c r="D142" s="12" t="s">
        <v>3</v>
      </c>
      <c r="E142" s="37">
        <v>7</v>
      </c>
      <c r="F142" s="33">
        <v>0.49</v>
      </c>
      <c r="G142" s="23">
        <f t="shared" si="15"/>
        <v>4.8999999999999998E-4</v>
      </c>
      <c r="H142" s="33">
        <v>0.2</v>
      </c>
      <c r="I142" s="23">
        <f t="shared" si="16"/>
        <v>2.0000000000000001E-4</v>
      </c>
      <c r="J142" s="23">
        <f t="shared" si="17"/>
        <v>2.9E-4</v>
      </c>
    </row>
    <row r="143" spans="1:10" ht="24" x14ac:dyDescent="0.25">
      <c r="A143" s="13"/>
      <c r="B143" s="27" t="s">
        <v>76</v>
      </c>
      <c r="C143" s="30" t="s">
        <v>75</v>
      </c>
      <c r="D143" s="12" t="s">
        <v>3</v>
      </c>
      <c r="E143" s="37">
        <v>7</v>
      </c>
      <c r="F143" s="33">
        <v>0.72499999999999998</v>
      </c>
      <c r="G143" s="22">
        <f t="shared" si="15"/>
        <v>7.2499999999999995E-4</v>
      </c>
      <c r="H143" s="33">
        <v>0.40300000000000002</v>
      </c>
      <c r="I143" s="22">
        <f t="shared" si="16"/>
        <v>4.0300000000000004E-4</v>
      </c>
      <c r="J143" s="22">
        <f t="shared" si="17"/>
        <v>3.2199999999999991E-4</v>
      </c>
    </row>
    <row r="144" spans="1:10" ht="24" x14ac:dyDescent="0.25">
      <c r="A144" s="13"/>
      <c r="B144" s="27" t="s">
        <v>80</v>
      </c>
      <c r="C144" s="30" t="s">
        <v>79</v>
      </c>
      <c r="D144" s="16"/>
      <c r="E144" s="37">
        <v>7</v>
      </c>
      <c r="F144" s="33">
        <v>1.3</v>
      </c>
      <c r="G144" s="22">
        <f t="shared" si="15"/>
        <v>1.2999999999999999E-3</v>
      </c>
      <c r="H144" s="33">
        <v>0</v>
      </c>
      <c r="I144" s="22">
        <f t="shared" si="16"/>
        <v>0</v>
      </c>
      <c r="J144" s="22">
        <f t="shared" si="17"/>
        <v>1.2999999999999999E-3</v>
      </c>
    </row>
    <row r="145" spans="1:10" ht="26.4" x14ac:dyDescent="0.25">
      <c r="A145" s="13"/>
      <c r="B145" s="27" t="s">
        <v>88</v>
      </c>
      <c r="C145" s="30" t="s">
        <v>87</v>
      </c>
      <c r="D145" s="12" t="s">
        <v>3</v>
      </c>
      <c r="E145" s="37">
        <v>7</v>
      </c>
      <c r="F145" s="33">
        <v>0.75</v>
      </c>
      <c r="G145" s="22">
        <f t="shared" si="15"/>
        <v>7.5000000000000002E-4</v>
      </c>
      <c r="H145" s="33">
        <v>0.13200000000000001</v>
      </c>
      <c r="I145" s="22">
        <f t="shared" si="16"/>
        <v>1.3200000000000001E-4</v>
      </c>
      <c r="J145" s="22">
        <f t="shared" si="17"/>
        <v>6.1800000000000006E-4</v>
      </c>
    </row>
    <row r="146" spans="1:10" ht="24" x14ac:dyDescent="0.25">
      <c r="A146" s="13"/>
      <c r="B146" s="27" t="s">
        <v>109</v>
      </c>
      <c r="C146" s="30" t="s">
        <v>108</v>
      </c>
      <c r="D146" s="12" t="s">
        <v>3</v>
      </c>
      <c r="E146" s="37">
        <v>7</v>
      </c>
      <c r="F146" s="33">
        <v>1.5</v>
      </c>
      <c r="G146" s="22">
        <f t="shared" si="15"/>
        <v>1.5E-3</v>
      </c>
      <c r="H146" s="33">
        <v>1.5309999999999999</v>
      </c>
      <c r="I146" s="22">
        <f t="shared" si="16"/>
        <v>1.5309999999999998E-3</v>
      </c>
      <c r="J146" s="22">
        <f t="shared" si="17"/>
        <v>-3.0999999999999778E-5</v>
      </c>
    </row>
    <row r="147" spans="1:10" ht="24" x14ac:dyDescent="0.25">
      <c r="A147" s="13"/>
      <c r="B147" s="27" t="s">
        <v>114</v>
      </c>
      <c r="C147" s="30" t="s">
        <v>113</v>
      </c>
      <c r="D147" s="12" t="s">
        <v>3</v>
      </c>
      <c r="E147" s="37">
        <v>7</v>
      </c>
      <c r="F147" s="33">
        <v>0.86599999999999999</v>
      </c>
      <c r="G147" s="23">
        <f t="shared" si="15"/>
        <v>8.6600000000000002E-4</v>
      </c>
      <c r="H147" s="33">
        <v>0.65600000000000003</v>
      </c>
      <c r="I147" s="23">
        <f t="shared" si="16"/>
        <v>6.5600000000000001E-4</v>
      </c>
      <c r="J147" s="22">
        <f t="shared" si="17"/>
        <v>2.1000000000000001E-4</v>
      </c>
    </row>
    <row r="148" spans="1:10" ht="36" x14ac:dyDescent="0.25">
      <c r="A148" s="13"/>
      <c r="B148" s="27" t="s">
        <v>123</v>
      </c>
      <c r="C148" s="30" t="s">
        <v>121</v>
      </c>
      <c r="D148" s="12" t="s">
        <v>3</v>
      </c>
      <c r="E148" s="37">
        <v>7</v>
      </c>
      <c r="F148" s="33">
        <v>0.7</v>
      </c>
      <c r="G148" s="23">
        <f t="shared" si="15"/>
        <v>6.9999999999999999E-4</v>
      </c>
      <c r="H148" s="33">
        <v>0.80800000000000005</v>
      </c>
      <c r="I148" s="23">
        <f t="shared" si="16"/>
        <v>8.0800000000000002E-4</v>
      </c>
      <c r="J148" s="23">
        <f t="shared" si="17"/>
        <v>-1.0800000000000002E-4</v>
      </c>
    </row>
    <row r="149" spans="1:10" ht="36" x14ac:dyDescent="0.25">
      <c r="A149" s="13"/>
      <c r="B149" s="27" t="s">
        <v>124</v>
      </c>
      <c r="C149" s="30"/>
      <c r="D149" s="12" t="s">
        <v>3</v>
      </c>
      <c r="E149" s="37">
        <v>7</v>
      </c>
      <c r="F149" s="33">
        <v>0.9</v>
      </c>
      <c r="G149" s="22">
        <f t="shared" si="15"/>
        <v>8.9999999999999998E-4</v>
      </c>
      <c r="H149" s="33">
        <v>0.65100000000000002</v>
      </c>
      <c r="I149" s="22">
        <f t="shared" si="16"/>
        <v>6.5099999999999999E-4</v>
      </c>
      <c r="J149" s="22">
        <f t="shared" si="17"/>
        <v>2.4899999999999998E-4</v>
      </c>
    </row>
    <row r="150" spans="1:10" ht="24" x14ac:dyDescent="0.25">
      <c r="A150" s="13"/>
      <c r="B150" s="27" t="s">
        <v>126</v>
      </c>
      <c r="C150" s="30" t="s">
        <v>125</v>
      </c>
      <c r="D150" s="12" t="s">
        <v>3</v>
      </c>
      <c r="E150" s="37">
        <v>7</v>
      </c>
      <c r="F150" s="33">
        <v>1.6</v>
      </c>
      <c r="G150" s="22">
        <f t="shared" si="15"/>
        <v>1.6000000000000001E-3</v>
      </c>
      <c r="H150" s="33">
        <v>0.56200000000000006</v>
      </c>
      <c r="I150" s="22">
        <f t="shared" si="16"/>
        <v>5.6200000000000011E-4</v>
      </c>
      <c r="J150" s="22">
        <f t="shared" si="17"/>
        <v>1.0379999999999999E-3</v>
      </c>
    </row>
    <row r="151" spans="1:10" ht="24" x14ac:dyDescent="0.25">
      <c r="A151" s="13"/>
      <c r="B151" s="27" t="s">
        <v>127</v>
      </c>
      <c r="C151" s="30"/>
      <c r="D151" s="12"/>
      <c r="E151" s="37">
        <v>7</v>
      </c>
      <c r="F151" s="33">
        <v>0.9</v>
      </c>
      <c r="G151" s="22">
        <f t="shared" si="15"/>
        <v>8.9999999999999998E-4</v>
      </c>
      <c r="H151" s="33">
        <v>1.22</v>
      </c>
      <c r="I151" s="22">
        <f t="shared" si="16"/>
        <v>1.2199999999999999E-3</v>
      </c>
      <c r="J151" s="22">
        <f t="shared" si="17"/>
        <v>-3.1999999999999997E-4</v>
      </c>
    </row>
    <row r="152" spans="1:10" ht="24" x14ac:dyDescent="0.25">
      <c r="A152" s="13"/>
      <c r="B152" s="27" t="s">
        <v>128</v>
      </c>
      <c r="C152" s="30"/>
      <c r="D152" s="12" t="s">
        <v>3</v>
      </c>
      <c r="E152" s="37">
        <v>7</v>
      </c>
      <c r="F152" s="33">
        <v>1.2</v>
      </c>
      <c r="G152" s="22">
        <f t="shared" si="15"/>
        <v>1.1999999999999999E-3</v>
      </c>
      <c r="H152" s="33">
        <v>0.64700000000000002</v>
      </c>
      <c r="I152" s="22">
        <f t="shared" si="16"/>
        <v>6.4700000000000001E-4</v>
      </c>
      <c r="J152" s="22">
        <f t="shared" si="17"/>
        <v>5.5299999999999989E-4</v>
      </c>
    </row>
    <row r="153" spans="1:10" ht="36" x14ac:dyDescent="0.25">
      <c r="A153" s="19"/>
      <c r="B153" s="27" t="s">
        <v>130</v>
      </c>
      <c r="C153" s="30" t="s">
        <v>129</v>
      </c>
      <c r="D153" s="12"/>
      <c r="E153" s="37">
        <v>7</v>
      </c>
      <c r="F153" s="33">
        <v>0.35</v>
      </c>
      <c r="G153" s="22">
        <f t="shared" si="15"/>
        <v>3.5E-4</v>
      </c>
      <c r="H153" s="33">
        <v>9.0999999999999998E-2</v>
      </c>
      <c r="I153" s="22">
        <f t="shared" si="16"/>
        <v>9.1000000000000003E-5</v>
      </c>
      <c r="J153" s="22">
        <f t="shared" si="17"/>
        <v>2.5900000000000001E-4</v>
      </c>
    </row>
    <row r="154" spans="1:10" ht="24" x14ac:dyDescent="0.25">
      <c r="A154" s="19"/>
      <c r="B154" s="27" t="s">
        <v>145</v>
      </c>
      <c r="C154" s="30" t="s">
        <v>144</v>
      </c>
      <c r="D154" s="12" t="s">
        <v>247</v>
      </c>
      <c r="E154" s="37">
        <v>7</v>
      </c>
      <c r="F154" s="33">
        <v>1</v>
      </c>
      <c r="G154" s="22">
        <f t="shared" si="15"/>
        <v>1E-3</v>
      </c>
      <c r="H154" s="33">
        <v>0.91500000000000004</v>
      </c>
      <c r="I154" s="22">
        <f t="shared" si="16"/>
        <v>9.1500000000000001E-4</v>
      </c>
      <c r="J154" s="22">
        <f t="shared" si="17"/>
        <v>8.5000000000000006E-5</v>
      </c>
    </row>
    <row r="155" spans="1:10" ht="43.2" customHeight="1" x14ac:dyDescent="0.25">
      <c r="A155" s="13"/>
      <c r="B155" s="27" t="s">
        <v>147</v>
      </c>
      <c r="C155" s="30" t="s">
        <v>146</v>
      </c>
      <c r="D155" s="17"/>
      <c r="E155" s="37">
        <v>7</v>
      </c>
      <c r="F155" s="33">
        <v>0.9</v>
      </c>
      <c r="G155" s="22">
        <f t="shared" si="15"/>
        <v>8.9999999999999998E-4</v>
      </c>
      <c r="H155" s="33">
        <v>0.51100000000000001</v>
      </c>
      <c r="I155" s="22">
        <f t="shared" si="16"/>
        <v>5.1100000000000006E-4</v>
      </c>
      <c r="J155" s="22">
        <f t="shared" si="17"/>
        <v>3.8899999999999991E-4</v>
      </c>
    </row>
    <row r="156" spans="1:10" ht="26.4" x14ac:dyDescent="0.25">
      <c r="A156" s="13"/>
      <c r="B156" s="27" t="s">
        <v>150</v>
      </c>
      <c r="C156" s="30" t="s">
        <v>149</v>
      </c>
      <c r="D156" s="13"/>
      <c r="E156" s="37">
        <v>7</v>
      </c>
      <c r="F156" s="33">
        <v>0.80100000000000005</v>
      </c>
      <c r="G156" s="23">
        <f t="shared" si="15"/>
        <v>8.0100000000000006E-4</v>
      </c>
      <c r="H156" s="33">
        <v>0.70299999999999996</v>
      </c>
      <c r="I156" s="22">
        <f t="shared" si="16"/>
        <v>7.0299999999999996E-4</v>
      </c>
      <c r="J156" s="23">
        <f t="shared" si="17"/>
        <v>9.8000000000000105E-5</v>
      </c>
    </row>
    <row r="157" spans="1:10" ht="24" x14ac:dyDescent="0.25">
      <c r="A157" s="13"/>
      <c r="B157" s="27" t="s">
        <v>141</v>
      </c>
      <c r="C157" s="30" t="s">
        <v>151</v>
      </c>
      <c r="E157" s="37">
        <v>7</v>
      </c>
      <c r="F157" s="33">
        <v>0.7</v>
      </c>
      <c r="G157" s="22">
        <f t="shared" si="15"/>
        <v>6.9999999999999999E-4</v>
      </c>
      <c r="H157" s="33">
        <v>0.16</v>
      </c>
      <c r="I157" s="22">
        <f t="shared" si="16"/>
        <v>1.6000000000000001E-4</v>
      </c>
      <c r="J157" s="22">
        <f t="shared" si="17"/>
        <v>5.4000000000000001E-4</v>
      </c>
    </row>
    <row r="158" spans="1:10" ht="24" x14ac:dyDescent="0.25">
      <c r="A158" s="13"/>
      <c r="B158" s="27" t="s">
        <v>158</v>
      </c>
      <c r="C158" s="30" t="s">
        <v>157</v>
      </c>
      <c r="E158" s="37">
        <v>7</v>
      </c>
      <c r="F158" s="33">
        <v>1.4</v>
      </c>
      <c r="G158" s="22">
        <f t="shared" si="15"/>
        <v>1.4E-3</v>
      </c>
      <c r="H158" s="33">
        <v>0</v>
      </c>
      <c r="I158" s="22">
        <f t="shared" si="16"/>
        <v>0</v>
      </c>
      <c r="J158" s="22">
        <f t="shared" si="17"/>
        <v>1.4E-3</v>
      </c>
    </row>
    <row r="159" spans="1:10" ht="24" x14ac:dyDescent="0.25">
      <c r="A159" s="13"/>
      <c r="B159" s="27" t="s">
        <v>162</v>
      </c>
      <c r="C159" s="30" t="s">
        <v>161</v>
      </c>
      <c r="E159" s="37">
        <v>7</v>
      </c>
      <c r="F159" s="33">
        <v>0.56999999999999995</v>
      </c>
      <c r="G159" s="22">
        <f t="shared" si="15"/>
        <v>5.6999999999999998E-4</v>
      </c>
      <c r="H159" s="33">
        <v>0.72199999999999998</v>
      </c>
      <c r="I159" s="24">
        <f t="shared" si="16"/>
        <v>7.2199999999999999E-4</v>
      </c>
      <c r="J159" s="22">
        <f t="shared" si="17"/>
        <v>-1.5200000000000001E-4</v>
      </c>
    </row>
    <row r="160" spans="1:10" ht="24" x14ac:dyDescent="0.25">
      <c r="A160" s="13"/>
      <c r="B160" s="27" t="s">
        <v>154</v>
      </c>
      <c r="C160" s="30" t="s">
        <v>169</v>
      </c>
      <c r="E160" s="37">
        <v>7</v>
      </c>
      <c r="F160" s="33">
        <v>1.3</v>
      </c>
      <c r="G160" s="23">
        <f t="shared" si="15"/>
        <v>1.2999999999999999E-3</v>
      </c>
      <c r="H160" s="33">
        <v>0.84399999999999997</v>
      </c>
      <c r="I160" s="23">
        <f t="shared" si="16"/>
        <v>8.4400000000000002E-4</v>
      </c>
      <c r="J160" s="24">
        <f t="shared" si="17"/>
        <v>4.5599999999999992E-4</v>
      </c>
    </row>
    <row r="161" spans="1:10" ht="24" x14ac:dyDescent="0.25">
      <c r="A161" s="13"/>
      <c r="B161" s="27" t="s">
        <v>177</v>
      </c>
      <c r="C161" s="30" t="s">
        <v>176</v>
      </c>
      <c r="E161" s="37">
        <v>7</v>
      </c>
      <c r="F161" s="33">
        <v>1.2</v>
      </c>
      <c r="G161" s="23">
        <f t="shared" si="15"/>
        <v>1.1999999999999999E-3</v>
      </c>
      <c r="H161" s="33">
        <v>1</v>
      </c>
      <c r="I161" s="23">
        <f t="shared" si="16"/>
        <v>1E-3</v>
      </c>
      <c r="J161" s="23">
        <f t="shared" si="17"/>
        <v>1.9999999999999987E-4</v>
      </c>
    </row>
    <row r="162" spans="1:10" ht="24" x14ac:dyDescent="0.25">
      <c r="A162" s="13"/>
      <c r="B162" s="27" t="s">
        <v>179</v>
      </c>
      <c r="C162" s="30" t="s">
        <v>178</v>
      </c>
      <c r="E162" s="37">
        <v>7</v>
      </c>
      <c r="F162" s="33">
        <v>0.9</v>
      </c>
      <c r="G162" s="23">
        <f t="shared" si="15"/>
        <v>8.9999999999999998E-4</v>
      </c>
      <c r="H162" s="33">
        <v>0.57199999999999995</v>
      </c>
      <c r="I162" s="22">
        <f t="shared" si="16"/>
        <v>5.7199999999999992E-4</v>
      </c>
      <c r="J162" s="23">
        <f t="shared" si="17"/>
        <v>3.2800000000000006E-4</v>
      </c>
    </row>
    <row r="163" spans="1:10" ht="36" x14ac:dyDescent="0.25">
      <c r="A163" s="13"/>
      <c r="B163" s="27" t="s">
        <v>181</v>
      </c>
      <c r="C163" s="30" t="s">
        <v>180</v>
      </c>
      <c r="D163" s="16"/>
      <c r="E163" s="37">
        <v>7</v>
      </c>
      <c r="F163" s="33">
        <v>2.2000000000000002</v>
      </c>
      <c r="G163" s="23">
        <f t="shared" si="15"/>
        <v>2.2000000000000001E-3</v>
      </c>
      <c r="H163" s="33">
        <v>5.0490000000000004</v>
      </c>
      <c r="I163" s="23">
        <f t="shared" si="16"/>
        <v>5.0490000000000005E-3</v>
      </c>
      <c r="J163" s="23">
        <f t="shared" si="17"/>
        <v>-2.8490000000000004E-3</v>
      </c>
    </row>
    <row r="164" spans="1:10" ht="24" x14ac:dyDescent="0.25">
      <c r="A164" s="13"/>
      <c r="B164" s="27" t="s">
        <v>155</v>
      </c>
      <c r="C164" s="30" t="s">
        <v>182</v>
      </c>
      <c r="E164" s="37">
        <v>7</v>
      </c>
      <c r="F164" s="33">
        <v>1.1000000000000001</v>
      </c>
      <c r="G164" s="23">
        <f t="shared" si="15"/>
        <v>1.1000000000000001E-3</v>
      </c>
      <c r="H164" s="33">
        <v>1</v>
      </c>
      <c r="I164" s="22">
        <f t="shared" si="16"/>
        <v>1E-3</v>
      </c>
      <c r="J164" s="23">
        <f t="shared" si="17"/>
        <v>1.0000000000000005E-4</v>
      </c>
    </row>
    <row r="165" spans="1:10" ht="36" x14ac:dyDescent="0.25">
      <c r="A165" s="13"/>
      <c r="B165" s="27" t="s">
        <v>184</v>
      </c>
      <c r="C165" s="30" t="s">
        <v>183</v>
      </c>
      <c r="D165" s="12" t="s">
        <v>3</v>
      </c>
      <c r="E165" s="37">
        <v>7</v>
      </c>
      <c r="F165" s="33">
        <v>0.434</v>
      </c>
      <c r="G165" s="23">
        <f t="shared" si="15"/>
        <v>4.3399999999999998E-4</v>
      </c>
      <c r="H165" s="33">
        <v>0.41299999999999998</v>
      </c>
      <c r="I165" s="24">
        <f t="shared" si="16"/>
        <v>4.1299999999999996E-4</v>
      </c>
      <c r="J165" s="24">
        <f t="shared" si="17"/>
        <v>2.1000000000000023E-5</v>
      </c>
    </row>
    <row r="166" spans="1:10" ht="24" x14ac:dyDescent="0.25">
      <c r="A166" s="13"/>
      <c r="B166" s="27" t="s">
        <v>188</v>
      </c>
      <c r="C166" s="30" t="s">
        <v>187</v>
      </c>
      <c r="E166" s="37">
        <v>7</v>
      </c>
      <c r="F166" s="33">
        <v>1</v>
      </c>
      <c r="G166" s="23">
        <f t="shared" si="15"/>
        <v>1E-3</v>
      </c>
      <c r="H166" s="33">
        <v>0</v>
      </c>
      <c r="I166" s="22">
        <f t="shared" si="16"/>
        <v>0</v>
      </c>
      <c r="J166" s="23">
        <f t="shared" si="17"/>
        <v>1E-3</v>
      </c>
    </row>
    <row r="167" spans="1:10" ht="24" x14ac:dyDescent="0.25">
      <c r="A167" s="13"/>
      <c r="B167" s="27" t="s">
        <v>192</v>
      </c>
      <c r="C167" s="30" t="s">
        <v>191</v>
      </c>
      <c r="D167" s="12"/>
      <c r="E167" s="37">
        <v>7</v>
      </c>
      <c r="F167" s="33">
        <v>1</v>
      </c>
      <c r="G167" s="22">
        <f t="shared" si="15"/>
        <v>1E-3</v>
      </c>
      <c r="H167" s="33">
        <v>1.3839999999999999</v>
      </c>
      <c r="I167" s="22">
        <f t="shared" si="16"/>
        <v>1.3839999999999998E-3</v>
      </c>
      <c r="J167" s="22">
        <f t="shared" si="17"/>
        <v>-3.8399999999999979E-4</v>
      </c>
    </row>
    <row r="168" spans="1:10" ht="24" x14ac:dyDescent="0.25">
      <c r="A168" s="13"/>
      <c r="B168" s="27" t="s">
        <v>196</v>
      </c>
      <c r="C168" s="30" t="s">
        <v>195</v>
      </c>
      <c r="E168" s="37">
        <v>7</v>
      </c>
      <c r="F168" s="33">
        <v>1.5</v>
      </c>
      <c r="G168" s="22">
        <f t="shared" si="15"/>
        <v>1.5E-3</v>
      </c>
      <c r="H168" s="33">
        <v>0.73499999999999999</v>
      </c>
      <c r="I168" s="22">
        <f t="shared" si="16"/>
        <v>7.3499999999999998E-4</v>
      </c>
      <c r="J168" s="22">
        <f t="shared" si="17"/>
        <v>7.6500000000000005E-4</v>
      </c>
    </row>
    <row r="169" spans="1:10" ht="24" x14ac:dyDescent="0.25">
      <c r="A169" s="13"/>
      <c r="B169" s="27" t="s">
        <v>198</v>
      </c>
      <c r="C169" s="30" t="s">
        <v>197</v>
      </c>
      <c r="E169" s="37">
        <v>7</v>
      </c>
      <c r="F169" s="33">
        <v>0.1</v>
      </c>
      <c r="G169" s="22">
        <f t="shared" si="15"/>
        <v>1E-4</v>
      </c>
      <c r="H169" s="33">
        <v>0.379</v>
      </c>
      <c r="I169" s="22">
        <f t="shared" si="16"/>
        <v>3.79E-4</v>
      </c>
      <c r="J169" s="22">
        <f t="shared" si="17"/>
        <v>-2.7900000000000001E-4</v>
      </c>
    </row>
    <row r="170" spans="1:10" ht="36" x14ac:dyDescent="0.25">
      <c r="A170" s="13"/>
      <c r="B170" s="27" t="s">
        <v>200</v>
      </c>
      <c r="C170" s="30" t="s">
        <v>199</v>
      </c>
      <c r="E170" s="37">
        <v>7</v>
      </c>
      <c r="F170" s="33">
        <v>3</v>
      </c>
      <c r="G170" s="22">
        <f t="shared" si="15"/>
        <v>3.0000000000000001E-3</v>
      </c>
      <c r="H170" s="33">
        <v>1.4</v>
      </c>
      <c r="I170" s="24">
        <f t="shared" si="16"/>
        <v>1.4E-3</v>
      </c>
      <c r="J170" s="24">
        <f t="shared" si="17"/>
        <v>1.6000000000000001E-3</v>
      </c>
    </row>
    <row r="171" spans="1:10" ht="26.4" x14ac:dyDescent="0.25">
      <c r="A171" s="19"/>
      <c r="B171" s="27" t="s">
        <v>204</v>
      </c>
      <c r="C171" s="30" t="s">
        <v>203</v>
      </c>
      <c r="D171" s="12" t="s">
        <v>3</v>
      </c>
      <c r="E171" s="37">
        <v>7</v>
      </c>
      <c r="F171" s="33">
        <v>1.5</v>
      </c>
      <c r="G171" s="22">
        <f t="shared" si="15"/>
        <v>1.5E-3</v>
      </c>
      <c r="H171" s="33">
        <v>0.78700000000000003</v>
      </c>
      <c r="I171" s="22">
        <f t="shared" si="16"/>
        <v>7.8700000000000005E-4</v>
      </c>
      <c r="J171" s="22">
        <f t="shared" si="17"/>
        <v>7.1299999999999998E-4</v>
      </c>
    </row>
    <row r="172" spans="1:10" ht="24" x14ac:dyDescent="0.25">
      <c r="A172" s="19"/>
      <c r="B172" s="27" t="s">
        <v>209</v>
      </c>
      <c r="C172" s="30" t="s">
        <v>208</v>
      </c>
      <c r="E172" s="37">
        <v>7</v>
      </c>
      <c r="F172" s="33">
        <v>1.6</v>
      </c>
      <c r="G172" s="22">
        <f t="shared" si="15"/>
        <v>1.6000000000000001E-3</v>
      </c>
      <c r="H172" s="33">
        <v>0.27400000000000002</v>
      </c>
      <c r="I172" s="22">
        <f t="shared" si="16"/>
        <v>2.7400000000000005E-4</v>
      </c>
      <c r="J172" s="22">
        <f t="shared" si="17"/>
        <v>1.3259999999999999E-3</v>
      </c>
    </row>
    <row r="173" spans="1:10" ht="24" x14ac:dyDescent="0.25">
      <c r="A173" s="13"/>
      <c r="B173" s="27" t="s">
        <v>210</v>
      </c>
      <c r="C173" s="30"/>
      <c r="D173" s="13"/>
      <c r="E173" s="37">
        <v>7</v>
      </c>
      <c r="F173" s="33">
        <v>1</v>
      </c>
      <c r="G173" s="22">
        <f t="shared" si="15"/>
        <v>1E-3</v>
      </c>
      <c r="H173" s="33">
        <v>0.441</v>
      </c>
      <c r="I173" s="22">
        <f t="shared" si="16"/>
        <v>4.4099999999999999E-4</v>
      </c>
      <c r="J173" s="22">
        <f t="shared" si="17"/>
        <v>5.5900000000000004E-4</v>
      </c>
    </row>
    <row r="174" spans="1:10" ht="36" x14ac:dyDescent="0.25">
      <c r="A174" s="13"/>
      <c r="B174" s="27" t="s">
        <v>212</v>
      </c>
      <c r="C174" s="30" t="s">
        <v>211</v>
      </c>
      <c r="E174" s="37">
        <v>7</v>
      </c>
      <c r="F174" s="33">
        <v>0.4</v>
      </c>
      <c r="G174" s="22">
        <f t="shared" si="15"/>
        <v>4.0000000000000002E-4</v>
      </c>
      <c r="H174" s="33">
        <v>0.35</v>
      </c>
      <c r="I174" s="22">
        <f t="shared" si="16"/>
        <v>3.5E-4</v>
      </c>
      <c r="J174" s="22">
        <f t="shared" si="17"/>
        <v>5.0000000000000023E-5</v>
      </c>
    </row>
    <row r="175" spans="1:10" ht="24" x14ac:dyDescent="0.25">
      <c r="A175" s="13"/>
      <c r="B175" s="27" t="s">
        <v>214</v>
      </c>
      <c r="C175" s="30" t="s">
        <v>213</v>
      </c>
      <c r="E175" s="37">
        <v>7</v>
      </c>
      <c r="F175" s="33">
        <v>0.4</v>
      </c>
      <c r="G175" s="23">
        <f t="shared" si="15"/>
        <v>4.0000000000000002E-4</v>
      </c>
      <c r="H175" s="33">
        <v>0.4</v>
      </c>
      <c r="I175" s="23">
        <f t="shared" si="16"/>
        <v>4.0000000000000002E-4</v>
      </c>
      <c r="J175" s="23">
        <f t="shared" si="17"/>
        <v>0</v>
      </c>
    </row>
    <row r="176" spans="1:10" ht="24" x14ac:dyDescent="0.25">
      <c r="A176" s="13"/>
      <c r="B176" s="27" t="s">
        <v>218</v>
      </c>
      <c r="C176" s="30" t="s">
        <v>217</v>
      </c>
      <c r="E176" s="37">
        <v>7</v>
      </c>
      <c r="F176" s="33">
        <v>0.3</v>
      </c>
      <c r="G176" s="23">
        <f t="shared" si="15"/>
        <v>2.9999999999999997E-4</v>
      </c>
      <c r="H176" s="33">
        <v>0</v>
      </c>
      <c r="I176" s="22">
        <f t="shared" si="16"/>
        <v>0</v>
      </c>
      <c r="J176" s="23">
        <f t="shared" si="17"/>
        <v>2.9999999999999997E-4</v>
      </c>
    </row>
    <row r="177" spans="1:10" ht="48" x14ac:dyDescent="0.25">
      <c r="A177" s="13"/>
      <c r="B177" s="27" t="s">
        <v>228</v>
      </c>
      <c r="C177" s="30" t="s">
        <v>227</v>
      </c>
      <c r="E177" s="37">
        <v>7</v>
      </c>
      <c r="F177" s="33">
        <v>0.5</v>
      </c>
      <c r="G177" s="22">
        <f t="shared" si="15"/>
        <v>5.0000000000000001E-4</v>
      </c>
      <c r="H177" s="33">
        <v>0.63</v>
      </c>
      <c r="I177" s="22">
        <f t="shared" si="16"/>
        <v>6.3000000000000003E-4</v>
      </c>
      <c r="J177" s="22">
        <f t="shared" si="17"/>
        <v>-1.3000000000000002E-4</v>
      </c>
    </row>
    <row r="178" spans="1:10" ht="31.95" customHeight="1" x14ac:dyDescent="0.25">
      <c r="A178" s="13"/>
      <c r="B178" s="27" t="s">
        <v>232</v>
      </c>
      <c r="C178" s="30" t="s">
        <v>231</v>
      </c>
      <c r="E178" s="37">
        <v>7</v>
      </c>
      <c r="F178" s="33">
        <v>0.9</v>
      </c>
      <c r="G178" s="23">
        <f t="shared" si="15"/>
        <v>8.9999999999999998E-4</v>
      </c>
      <c r="H178" s="33">
        <v>0.253</v>
      </c>
      <c r="I178" s="23">
        <f t="shared" si="16"/>
        <v>2.5300000000000002E-4</v>
      </c>
      <c r="J178" s="23">
        <f t="shared" si="17"/>
        <v>6.4700000000000001E-4</v>
      </c>
    </row>
    <row r="179" spans="1:10" ht="41.25" customHeight="1" x14ac:dyDescent="0.25">
      <c r="A179" s="13"/>
      <c r="B179" s="27" t="s">
        <v>284</v>
      </c>
      <c r="C179" s="30" t="s">
        <v>236</v>
      </c>
      <c r="E179" s="37">
        <v>7</v>
      </c>
      <c r="F179" s="33">
        <v>0.7</v>
      </c>
      <c r="G179" s="23">
        <f t="shared" si="15"/>
        <v>6.9999999999999999E-4</v>
      </c>
      <c r="H179" s="33">
        <v>0.184</v>
      </c>
      <c r="I179" s="23">
        <f t="shared" si="16"/>
        <v>1.84E-4</v>
      </c>
      <c r="J179" s="23">
        <f t="shared" si="17"/>
        <v>5.1599999999999997E-4</v>
      </c>
    </row>
    <row r="180" spans="1:10" ht="31.95" customHeight="1" x14ac:dyDescent="0.25">
      <c r="A180" s="13"/>
      <c r="B180" s="27" t="s">
        <v>238</v>
      </c>
      <c r="C180" s="30" t="s">
        <v>237</v>
      </c>
      <c r="E180" s="37">
        <v>7</v>
      </c>
      <c r="F180" s="33">
        <v>1</v>
      </c>
      <c r="G180" s="22">
        <f t="shared" si="15"/>
        <v>1E-3</v>
      </c>
      <c r="H180" s="33">
        <v>0.14599999999999999</v>
      </c>
      <c r="I180" s="22">
        <f t="shared" si="16"/>
        <v>1.46E-4</v>
      </c>
      <c r="J180" s="22">
        <f t="shared" si="17"/>
        <v>8.5400000000000005E-4</v>
      </c>
    </row>
    <row r="181" spans="1:10" ht="31.95" customHeight="1" x14ac:dyDescent="0.25">
      <c r="A181" s="13"/>
      <c r="B181" s="27" t="s">
        <v>300</v>
      </c>
      <c r="C181" s="30" t="s">
        <v>329</v>
      </c>
      <c r="E181" s="37">
        <v>7</v>
      </c>
      <c r="F181" s="33">
        <v>5.1999999999999998E-2</v>
      </c>
      <c r="G181" s="24">
        <f t="shared" si="15"/>
        <v>5.1999999999999997E-5</v>
      </c>
      <c r="H181" s="33">
        <v>5.1999999999999998E-2</v>
      </c>
      <c r="I181" s="24">
        <f t="shared" si="16"/>
        <v>5.1999999999999997E-5</v>
      </c>
      <c r="J181" s="22">
        <f t="shared" si="17"/>
        <v>0</v>
      </c>
    </row>
    <row r="182" spans="1:10" ht="31.95" customHeight="1" x14ac:dyDescent="0.25">
      <c r="A182" s="13"/>
      <c r="B182" s="27" t="s">
        <v>9</v>
      </c>
      <c r="C182" s="30" t="s">
        <v>330</v>
      </c>
      <c r="E182" s="37">
        <v>7</v>
      </c>
      <c r="F182" s="33">
        <v>0.75</v>
      </c>
      <c r="G182" s="22">
        <f t="shared" ref="G182" si="18">F182/1000</f>
        <v>7.5000000000000002E-4</v>
      </c>
      <c r="H182" s="33">
        <v>0.46899999999999997</v>
      </c>
      <c r="I182" s="22">
        <f t="shared" ref="I182" si="19">H182/1000</f>
        <v>4.6899999999999996E-4</v>
      </c>
      <c r="J182" s="22">
        <f t="shared" ref="J182" si="20">G182-I182</f>
        <v>2.8100000000000005E-4</v>
      </c>
    </row>
    <row r="183" spans="1:10" ht="24" x14ac:dyDescent="0.25">
      <c r="A183" s="13"/>
      <c r="B183" s="27" t="s">
        <v>243</v>
      </c>
      <c r="C183" s="30" t="s">
        <v>242</v>
      </c>
      <c r="E183" s="37">
        <v>7</v>
      </c>
      <c r="F183" s="33">
        <v>0.56000000000000005</v>
      </c>
      <c r="G183" s="23">
        <f t="shared" si="15"/>
        <v>5.6000000000000006E-4</v>
      </c>
      <c r="H183" s="33">
        <v>0.34899999999999998</v>
      </c>
      <c r="I183" s="22">
        <f t="shared" si="16"/>
        <v>3.4899999999999997E-4</v>
      </c>
      <c r="J183" s="22">
        <f t="shared" si="17"/>
        <v>2.1100000000000009E-4</v>
      </c>
    </row>
    <row r="184" spans="1:10" ht="24" x14ac:dyDescent="0.25">
      <c r="A184" s="13"/>
      <c r="B184" s="27" t="s">
        <v>301</v>
      </c>
      <c r="C184" s="30" t="s">
        <v>272</v>
      </c>
      <c r="E184" s="37">
        <v>7</v>
      </c>
      <c r="F184" s="33">
        <v>0.9</v>
      </c>
      <c r="G184" s="23">
        <f t="shared" si="15"/>
        <v>8.9999999999999998E-4</v>
      </c>
      <c r="H184" s="33">
        <v>0.47099999999999997</v>
      </c>
      <c r="I184" s="22">
        <f t="shared" si="16"/>
        <v>4.7099999999999996E-4</v>
      </c>
      <c r="J184" s="22">
        <f t="shared" si="17"/>
        <v>4.2900000000000002E-4</v>
      </c>
    </row>
    <row r="185" spans="1:10" ht="24" x14ac:dyDescent="0.25">
      <c r="A185" s="13"/>
      <c r="B185" s="27" t="s">
        <v>301</v>
      </c>
      <c r="C185" s="30"/>
      <c r="D185" s="21"/>
      <c r="E185" s="37">
        <v>7</v>
      </c>
      <c r="F185" s="33">
        <v>0.5</v>
      </c>
      <c r="G185" s="23">
        <f t="shared" si="15"/>
        <v>5.0000000000000001E-4</v>
      </c>
      <c r="H185" s="33">
        <v>0.505</v>
      </c>
      <c r="I185" s="22">
        <f t="shared" si="16"/>
        <v>5.0500000000000002E-4</v>
      </c>
      <c r="J185" s="22">
        <f t="shared" si="17"/>
        <v>-5.0000000000000131E-6</v>
      </c>
    </row>
    <row r="186" spans="1:10" ht="36" x14ac:dyDescent="0.25">
      <c r="A186" s="13"/>
      <c r="B186" s="27" t="s">
        <v>302</v>
      </c>
      <c r="C186" s="30" t="s">
        <v>331</v>
      </c>
      <c r="E186" s="37">
        <v>7</v>
      </c>
      <c r="F186" s="33">
        <v>1</v>
      </c>
      <c r="G186" s="23">
        <f t="shared" si="15"/>
        <v>1E-3</v>
      </c>
      <c r="H186" s="33">
        <v>0.22800000000000001</v>
      </c>
      <c r="I186" s="22">
        <f t="shared" si="16"/>
        <v>2.2800000000000001E-4</v>
      </c>
      <c r="J186" s="22">
        <f t="shared" si="17"/>
        <v>7.7200000000000001E-4</v>
      </c>
    </row>
    <row r="187" spans="1:10" ht="24" x14ac:dyDescent="0.25">
      <c r="A187" s="13"/>
      <c r="B187" s="27" t="s">
        <v>216</v>
      </c>
      <c r="C187" s="30" t="s">
        <v>332</v>
      </c>
      <c r="E187" s="37">
        <v>7</v>
      </c>
      <c r="F187" s="33">
        <v>1</v>
      </c>
      <c r="G187" s="23">
        <f t="shared" si="15"/>
        <v>1E-3</v>
      </c>
      <c r="H187" s="33">
        <v>0.95299999999999996</v>
      </c>
      <c r="I187" s="22">
        <f t="shared" si="16"/>
        <v>9.5299999999999996E-4</v>
      </c>
      <c r="J187" s="22">
        <f t="shared" si="17"/>
        <v>4.7000000000000058E-5</v>
      </c>
    </row>
    <row r="188" spans="1:10" ht="36" x14ac:dyDescent="0.25">
      <c r="A188" s="13"/>
      <c r="B188" s="27" t="s">
        <v>303</v>
      </c>
      <c r="C188" s="30" t="s">
        <v>333</v>
      </c>
      <c r="E188" s="37">
        <v>7</v>
      </c>
      <c r="F188" s="33">
        <v>0.65</v>
      </c>
      <c r="G188" s="23">
        <f t="shared" si="15"/>
        <v>6.4999999999999997E-4</v>
      </c>
      <c r="H188" s="33">
        <v>0.60399999999999998</v>
      </c>
      <c r="I188" s="22">
        <f t="shared" si="16"/>
        <v>6.0399999999999994E-4</v>
      </c>
      <c r="J188" s="22">
        <f t="shared" si="17"/>
        <v>4.6000000000000034E-5</v>
      </c>
    </row>
    <row r="189" spans="1:10" ht="24" x14ac:dyDescent="0.25">
      <c r="A189" s="13"/>
      <c r="B189" s="27" t="s">
        <v>304</v>
      </c>
      <c r="C189" s="30" t="s">
        <v>334</v>
      </c>
      <c r="E189" s="37">
        <v>7</v>
      </c>
      <c r="F189" s="33">
        <v>0.82399999999999995</v>
      </c>
      <c r="G189" s="23">
        <f t="shared" si="15"/>
        <v>8.2399999999999997E-4</v>
      </c>
      <c r="H189" s="33">
        <v>0.65600000000000003</v>
      </c>
      <c r="I189" s="22">
        <f t="shared" si="16"/>
        <v>6.5600000000000001E-4</v>
      </c>
      <c r="J189" s="22">
        <f t="shared" si="17"/>
        <v>1.6799999999999996E-4</v>
      </c>
    </row>
    <row r="190" spans="1:10" ht="24" x14ac:dyDescent="0.25">
      <c r="A190" s="13"/>
      <c r="B190" s="27" t="s">
        <v>59</v>
      </c>
      <c r="C190" s="30" t="s">
        <v>335</v>
      </c>
      <c r="E190" s="37">
        <v>7</v>
      </c>
      <c r="F190" s="33">
        <v>0.48</v>
      </c>
      <c r="G190" s="23">
        <f t="shared" si="15"/>
        <v>4.7999999999999996E-4</v>
      </c>
      <c r="H190" s="33">
        <v>0.33600000000000002</v>
      </c>
      <c r="I190" s="22">
        <f t="shared" si="16"/>
        <v>3.3600000000000004E-4</v>
      </c>
      <c r="J190" s="22">
        <f t="shared" si="17"/>
        <v>1.4399999999999992E-4</v>
      </c>
    </row>
    <row r="191" spans="1:10" ht="24" x14ac:dyDescent="0.25">
      <c r="A191" s="13"/>
      <c r="B191" s="27" t="s">
        <v>305</v>
      </c>
      <c r="C191" s="30" t="s">
        <v>336</v>
      </c>
      <c r="E191" s="37">
        <v>7</v>
      </c>
      <c r="F191" s="33">
        <v>1</v>
      </c>
      <c r="G191" s="22">
        <f t="shared" ref="G191:G195" si="21">F191/1000</f>
        <v>1E-3</v>
      </c>
      <c r="H191" s="33">
        <v>0.84899999999999998</v>
      </c>
      <c r="I191" s="22">
        <f t="shared" ref="I191:I195" si="22">H191/1000</f>
        <v>8.4899999999999993E-4</v>
      </c>
      <c r="J191" s="22">
        <f t="shared" ref="J191:J195" si="23">G191-I191</f>
        <v>1.5100000000000009E-4</v>
      </c>
    </row>
    <row r="192" spans="1:10" ht="24" x14ac:dyDescent="0.25">
      <c r="A192" s="13"/>
      <c r="B192" s="27" t="s">
        <v>306</v>
      </c>
      <c r="C192" s="30" t="s">
        <v>337</v>
      </c>
      <c r="E192" s="37">
        <v>7</v>
      </c>
      <c r="F192" s="33">
        <v>0.61899999999999999</v>
      </c>
      <c r="G192" s="22">
        <f t="shared" si="21"/>
        <v>6.1899999999999998E-4</v>
      </c>
      <c r="H192" s="33">
        <v>0.2</v>
      </c>
      <c r="I192" s="22">
        <f t="shared" si="22"/>
        <v>2.0000000000000001E-4</v>
      </c>
      <c r="J192" s="22">
        <f t="shared" si="23"/>
        <v>4.1899999999999999E-4</v>
      </c>
    </row>
    <row r="193" spans="1:10" x14ac:dyDescent="0.25">
      <c r="A193" s="13"/>
      <c r="B193" s="29"/>
      <c r="C193" s="32"/>
      <c r="E193" s="39"/>
      <c r="F193" s="39"/>
      <c r="G193" s="22">
        <f t="shared" si="21"/>
        <v>0</v>
      </c>
      <c r="H193" s="39"/>
      <c r="I193" s="22">
        <f t="shared" si="22"/>
        <v>0</v>
      </c>
      <c r="J193" s="22">
        <f t="shared" si="23"/>
        <v>0</v>
      </c>
    </row>
    <row r="194" spans="1:10" ht="26.4" x14ac:dyDescent="0.25">
      <c r="A194" s="13"/>
      <c r="B194" s="27" t="s">
        <v>248</v>
      </c>
      <c r="C194" s="30" t="s">
        <v>246</v>
      </c>
      <c r="E194" s="37">
        <v>8</v>
      </c>
      <c r="F194" s="33">
        <v>238.001</v>
      </c>
      <c r="G194" s="44">
        <f t="shared" si="21"/>
        <v>0.23800100000000002</v>
      </c>
      <c r="H194" s="33">
        <v>238.001</v>
      </c>
      <c r="I194" s="22">
        <f t="shared" si="22"/>
        <v>0.23800100000000002</v>
      </c>
      <c r="J194" s="22">
        <f t="shared" si="23"/>
        <v>0</v>
      </c>
    </row>
    <row r="195" spans="1:10" ht="24" x14ac:dyDescent="0.25">
      <c r="A195" s="13"/>
      <c r="B195" s="34" t="s">
        <v>249</v>
      </c>
      <c r="C195" s="35"/>
      <c r="E195" s="38">
        <v>8</v>
      </c>
      <c r="F195" s="33">
        <v>822.99900000000002</v>
      </c>
      <c r="G195" s="45">
        <f t="shared" si="21"/>
        <v>0.82299900000000004</v>
      </c>
      <c r="H195" s="33">
        <v>724.24699999999996</v>
      </c>
      <c r="I195" s="36">
        <f t="shared" si="22"/>
        <v>0.72424699999999997</v>
      </c>
      <c r="J195" s="36">
        <f t="shared" si="23"/>
        <v>9.8752000000000062E-2</v>
      </c>
    </row>
    <row r="196" spans="1:10" x14ac:dyDescent="0.25">
      <c r="A196" s="13"/>
      <c r="B196" s="20" t="s">
        <v>285</v>
      </c>
      <c r="C196" s="20"/>
      <c r="D196" s="20"/>
      <c r="E196" s="20"/>
      <c r="F196" s="43">
        <f>SUM(F15:F195)</f>
        <v>13183.70299999999</v>
      </c>
      <c r="G196" s="43">
        <f>SUM(G15:G195)</f>
        <v>13.183702999999998</v>
      </c>
      <c r="H196" s="43">
        <f>SUM(H15:H195)</f>
        <v>11851.656000000006</v>
      </c>
      <c r="I196" s="43">
        <f>SUM(I15:I195)</f>
        <v>11.851656000000004</v>
      </c>
      <c r="J196" s="43">
        <f>SUM(J15:J195)</f>
        <v>1.3320469999999993</v>
      </c>
    </row>
    <row r="200" spans="1:10" x14ac:dyDescent="0.25">
      <c r="A200" s="2" t="s">
        <v>338</v>
      </c>
      <c r="E200" s="2" t="s">
        <v>339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2022-03-15T12:21:33Z</cp:lastPrinted>
  <dcterms:created xsi:type="dcterms:W3CDTF">2020-02-05T13:06:01Z</dcterms:created>
  <dcterms:modified xsi:type="dcterms:W3CDTF">2022-03-15T12:21:45Z</dcterms:modified>
</cp:coreProperties>
</file>