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Марина\МАРИНА\2022\Прил 4,6,8(кварт)\Факт 2022\"/>
    </mc:Choice>
  </mc:AlternateContent>
  <xr:revisionPtr revIDLastSave="0" documentId="13_ncr:1_{444A47B7-5D2C-4EAD-B0AF-D01DC888F2AB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мар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9" i="1" l="1"/>
  <c r="G99" i="1"/>
  <c r="J99" i="1" s="1"/>
  <c r="H195" i="1"/>
  <c r="F195" i="1"/>
  <c r="I194" i="1"/>
  <c r="I193" i="1"/>
  <c r="I192" i="1"/>
  <c r="I191" i="1"/>
  <c r="I190" i="1"/>
  <c r="I189" i="1"/>
  <c r="I188" i="1"/>
  <c r="I187" i="1"/>
  <c r="I186" i="1"/>
  <c r="I185" i="1"/>
  <c r="G194" i="1"/>
  <c r="J194" i="1" s="1"/>
  <c r="G193" i="1"/>
  <c r="G192" i="1"/>
  <c r="G191" i="1"/>
  <c r="G190" i="1"/>
  <c r="G189" i="1"/>
  <c r="G188" i="1"/>
  <c r="G187" i="1"/>
  <c r="G186" i="1"/>
  <c r="G185" i="1"/>
  <c r="I182" i="1"/>
  <c r="G182" i="1"/>
  <c r="I29" i="1"/>
  <c r="I171" i="1"/>
  <c r="G171" i="1"/>
  <c r="I167" i="1"/>
  <c r="G167" i="1"/>
  <c r="I165" i="1"/>
  <c r="G165" i="1"/>
  <c r="I149" i="1"/>
  <c r="G149" i="1"/>
  <c r="I146" i="1"/>
  <c r="G146" i="1"/>
  <c r="G135" i="1"/>
  <c r="G136" i="1"/>
  <c r="G137" i="1"/>
  <c r="G138" i="1"/>
  <c r="G139" i="1"/>
  <c r="G140" i="1"/>
  <c r="G141" i="1"/>
  <c r="I135" i="1"/>
  <c r="I132" i="1"/>
  <c r="G132" i="1"/>
  <c r="I131" i="1"/>
  <c r="G131" i="1"/>
  <c r="I121" i="1"/>
  <c r="G121" i="1"/>
  <c r="I119" i="1"/>
  <c r="G119" i="1"/>
  <c r="I116" i="1"/>
  <c r="G116" i="1"/>
  <c r="I115" i="1"/>
  <c r="G115" i="1"/>
  <c r="I107" i="1"/>
  <c r="G107" i="1"/>
  <c r="I103" i="1"/>
  <c r="I102" i="1"/>
  <c r="G103" i="1"/>
  <c r="G102" i="1"/>
  <c r="I95" i="1"/>
  <c r="G95" i="1"/>
  <c r="I63" i="1"/>
  <c r="G63" i="1"/>
  <c r="I61" i="1"/>
  <c r="G61" i="1"/>
  <c r="J188" i="1" l="1"/>
  <c r="J192" i="1"/>
  <c r="J186" i="1"/>
  <c r="J190" i="1"/>
  <c r="J193" i="1"/>
  <c r="J187" i="1"/>
  <c r="J191" i="1"/>
  <c r="J182" i="1"/>
  <c r="J189" i="1"/>
  <c r="J185" i="1"/>
  <c r="J102" i="1"/>
  <c r="J103" i="1"/>
  <c r="J171" i="1"/>
  <c r="J167" i="1"/>
  <c r="J165" i="1"/>
  <c r="J131" i="1"/>
  <c r="J135" i="1"/>
  <c r="J149" i="1"/>
  <c r="J146" i="1"/>
  <c r="J132" i="1"/>
  <c r="J121" i="1"/>
  <c r="J119" i="1"/>
  <c r="J116" i="1"/>
  <c r="J115" i="1"/>
  <c r="J107" i="1"/>
  <c r="J95" i="1"/>
  <c r="J63" i="1"/>
  <c r="J61" i="1"/>
  <c r="I53" i="1" l="1"/>
  <c r="G53" i="1"/>
  <c r="I52" i="1"/>
  <c r="G52" i="1"/>
  <c r="G15" i="1"/>
  <c r="G16" i="1"/>
  <c r="G180" i="1"/>
  <c r="I180" i="1"/>
  <c r="I179" i="1"/>
  <c r="G179" i="1"/>
  <c r="I26" i="1"/>
  <c r="G26" i="1"/>
  <c r="G27" i="1"/>
  <c r="I27" i="1"/>
  <c r="G184" i="1"/>
  <c r="G183" i="1"/>
  <c r="I78" i="1"/>
  <c r="G78" i="1"/>
  <c r="I55" i="1"/>
  <c r="G55" i="1"/>
  <c r="G56" i="1"/>
  <c r="I56" i="1"/>
  <c r="G57" i="1"/>
  <c r="I57" i="1"/>
  <c r="G58" i="1"/>
  <c r="I58" i="1"/>
  <c r="G59" i="1"/>
  <c r="I59" i="1"/>
  <c r="G60" i="1"/>
  <c r="I60" i="1"/>
  <c r="G62" i="1"/>
  <c r="I62" i="1"/>
  <c r="I184" i="1"/>
  <c r="I183" i="1"/>
  <c r="I181" i="1"/>
  <c r="I178" i="1"/>
  <c r="I177" i="1"/>
  <c r="I176" i="1"/>
  <c r="I175" i="1"/>
  <c r="I174" i="1"/>
  <c r="I173" i="1"/>
  <c r="I172" i="1"/>
  <c r="I170" i="1"/>
  <c r="I169" i="1"/>
  <c r="I168" i="1"/>
  <c r="I166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8" i="1"/>
  <c r="I147" i="1"/>
  <c r="I145" i="1"/>
  <c r="I144" i="1"/>
  <c r="I143" i="1"/>
  <c r="I142" i="1"/>
  <c r="I141" i="1"/>
  <c r="I140" i="1"/>
  <c r="J140" i="1" s="1"/>
  <c r="I139" i="1"/>
  <c r="I138" i="1"/>
  <c r="J138" i="1" s="1"/>
  <c r="I137" i="1"/>
  <c r="I136" i="1"/>
  <c r="I134" i="1"/>
  <c r="I133" i="1"/>
  <c r="I130" i="1"/>
  <c r="I129" i="1"/>
  <c r="I128" i="1"/>
  <c r="I127" i="1"/>
  <c r="I126" i="1"/>
  <c r="I125" i="1"/>
  <c r="I124" i="1"/>
  <c r="I123" i="1"/>
  <c r="I122" i="1"/>
  <c r="I120" i="1"/>
  <c r="I118" i="1"/>
  <c r="I117" i="1"/>
  <c r="I114" i="1"/>
  <c r="I113" i="1"/>
  <c r="I112" i="1"/>
  <c r="I111" i="1"/>
  <c r="I110" i="1"/>
  <c r="I109" i="1"/>
  <c r="I108" i="1"/>
  <c r="I106" i="1"/>
  <c r="I105" i="1"/>
  <c r="I104" i="1"/>
  <c r="I101" i="1"/>
  <c r="I100" i="1"/>
  <c r="I98" i="1"/>
  <c r="I97" i="1"/>
  <c r="I96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54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5" i="1"/>
  <c r="I24" i="1"/>
  <c r="I23" i="1"/>
  <c r="I22" i="1"/>
  <c r="I21" i="1"/>
  <c r="I20" i="1"/>
  <c r="I19" i="1"/>
  <c r="I18" i="1"/>
  <c r="I17" i="1"/>
  <c r="I16" i="1"/>
  <c r="I15" i="1"/>
  <c r="G181" i="1"/>
  <c r="G178" i="1"/>
  <c r="G177" i="1"/>
  <c r="G176" i="1"/>
  <c r="G175" i="1"/>
  <c r="G174" i="1"/>
  <c r="G173" i="1"/>
  <c r="G172" i="1"/>
  <c r="G170" i="1"/>
  <c r="G169" i="1"/>
  <c r="G168" i="1"/>
  <c r="G166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8" i="1"/>
  <c r="G147" i="1"/>
  <c r="G145" i="1"/>
  <c r="G144" i="1"/>
  <c r="G143" i="1"/>
  <c r="G142" i="1"/>
  <c r="J136" i="1"/>
  <c r="G134" i="1"/>
  <c r="G133" i="1"/>
  <c r="G130" i="1"/>
  <c r="G129" i="1"/>
  <c r="G128" i="1"/>
  <c r="G127" i="1"/>
  <c r="G126" i="1"/>
  <c r="G125" i="1"/>
  <c r="G124" i="1"/>
  <c r="G123" i="1"/>
  <c r="G122" i="1"/>
  <c r="G120" i="1"/>
  <c r="G118" i="1"/>
  <c r="G117" i="1"/>
  <c r="G114" i="1"/>
  <c r="G113" i="1"/>
  <c r="G112" i="1"/>
  <c r="G111" i="1"/>
  <c r="G110" i="1"/>
  <c r="G109" i="1"/>
  <c r="G108" i="1"/>
  <c r="G106" i="1"/>
  <c r="G105" i="1"/>
  <c r="G104" i="1"/>
  <c r="G101" i="1"/>
  <c r="G100" i="1"/>
  <c r="G98" i="1"/>
  <c r="G97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54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8" i="1"/>
  <c r="G17" i="1"/>
  <c r="G195" i="1" l="1"/>
  <c r="I195" i="1"/>
  <c r="J108" i="1"/>
  <c r="J144" i="1"/>
  <c r="J150" i="1"/>
  <c r="J154" i="1"/>
  <c r="J158" i="1"/>
  <c r="J162" i="1"/>
  <c r="J168" i="1"/>
  <c r="J173" i="1"/>
  <c r="J177" i="1"/>
  <c r="J142" i="1"/>
  <c r="J147" i="1"/>
  <c r="J152" i="1"/>
  <c r="J156" i="1"/>
  <c r="J160" i="1"/>
  <c r="J164" i="1"/>
  <c r="J170" i="1"/>
  <c r="J175" i="1"/>
  <c r="J105" i="1"/>
  <c r="J110" i="1"/>
  <c r="J114" i="1"/>
  <c r="J122" i="1"/>
  <c r="J127" i="1"/>
  <c r="J133" i="1"/>
  <c r="J181" i="1"/>
  <c r="J101" i="1"/>
  <c r="J98" i="1"/>
  <c r="J129" i="1"/>
  <c r="J124" i="1"/>
  <c r="J118" i="1"/>
  <c r="J112" i="1"/>
  <c r="J184" i="1"/>
  <c r="J67" i="1"/>
  <c r="J69" i="1"/>
  <c r="J71" i="1"/>
  <c r="J72" i="1"/>
  <c r="J74" i="1"/>
  <c r="J76" i="1"/>
  <c r="J80" i="1"/>
  <c r="J82" i="1"/>
  <c r="J28" i="1"/>
  <c r="J30" i="1"/>
  <c r="J33" i="1"/>
  <c r="J35" i="1"/>
  <c r="J37" i="1"/>
  <c r="J39" i="1"/>
  <c r="J41" i="1"/>
  <c r="J44" i="1"/>
  <c r="J46" i="1"/>
  <c r="J47" i="1"/>
  <c r="J49" i="1"/>
  <c r="J51" i="1"/>
  <c r="J54" i="1"/>
  <c r="J65" i="1"/>
  <c r="J16" i="1"/>
  <c r="J18" i="1"/>
  <c r="J20" i="1"/>
  <c r="J22" i="1"/>
  <c r="J24" i="1"/>
  <c r="J58" i="1"/>
  <c r="J57" i="1"/>
  <c r="J56" i="1"/>
  <c r="J55" i="1"/>
  <c r="J180" i="1"/>
  <c r="J52" i="1"/>
  <c r="J53" i="1"/>
  <c r="J27" i="1"/>
  <c r="J26" i="1"/>
  <c r="J183" i="1"/>
  <c r="J179" i="1"/>
  <c r="J15" i="1"/>
  <c r="J17" i="1"/>
  <c r="J19" i="1"/>
  <c r="J21" i="1"/>
  <c r="J23" i="1"/>
  <c r="J25" i="1"/>
  <c r="J29" i="1"/>
  <c r="J31" i="1"/>
  <c r="J32" i="1"/>
  <c r="J34" i="1"/>
  <c r="J36" i="1"/>
  <c r="J38" i="1"/>
  <c r="J40" i="1"/>
  <c r="J42" i="1"/>
  <c r="J43" i="1"/>
  <c r="J45" i="1"/>
  <c r="J48" i="1"/>
  <c r="J50" i="1"/>
  <c r="J64" i="1"/>
  <c r="J66" i="1"/>
  <c r="J68" i="1"/>
  <c r="J70" i="1"/>
  <c r="J73" i="1"/>
  <c r="J86" i="1"/>
  <c r="J88" i="1"/>
  <c r="J90" i="1"/>
  <c r="J91" i="1"/>
  <c r="J92" i="1"/>
  <c r="J97" i="1"/>
  <c r="J100" i="1"/>
  <c r="J104" i="1"/>
  <c r="J106" i="1"/>
  <c r="J109" i="1"/>
  <c r="J111" i="1"/>
  <c r="J113" i="1"/>
  <c r="J117" i="1"/>
  <c r="J120" i="1"/>
  <c r="J123" i="1"/>
  <c r="J125" i="1"/>
  <c r="J126" i="1"/>
  <c r="J128" i="1"/>
  <c r="J130" i="1"/>
  <c r="J134" i="1"/>
  <c r="J137" i="1"/>
  <c r="J139" i="1"/>
  <c r="J141" i="1"/>
  <c r="J60" i="1"/>
  <c r="J75" i="1"/>
  <c r="J77" i="1"/>
  <c r="J79" i="1"/>
  <c r="J81" i="1"/>
  <c r="J83" i="1"/>
  <c r="J84" i="1"/>
  <c r="J85" i="1"/>
  <c r="J87" i="1"/>
  <c r="J89" i="1"/>
  <c r="J93" i="1"/>
  <c r="J94" i="1"/>
  <c r="J96" i="1"/>
  <c r="J78" i="1"/>
  <c r="J143" i="1"/>
  <c r="J145" i="1"/>
  <c r="J148" i="1"/>
  <c r="J151" i="1"/>
  <c r="J153" i="1"/>
  <c r="J155" i="1"/>
  <c r="J157" i="1"/>
  <c r="J159" i="1"/>
  <c r="J161" i="1"/>
  <c r="J163" i="1"/>
  <c r="J166" i="1"/>
  <c r="J169" i="1"/>
  <c r="J172" i="1"/>
  <c r="J174" i="1"/>
  <c r="J176" i="1"/>
  <c r="J178" i="1"/>
  <c r="J62" i="1"/>
  <c r="J59" i="1"/>
  <c r="J195" i="1" l="1"/>
</calcChain>
</file>

<file path=xl/sharedStrings.xml><?xml version="1.0" encoding="utf-8"?>
<sst xmlns="http://schemas.openxmlformats.org/spreadsheetml/2006/main" count="478" uniqueCount="341">
  <si>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</si>
  <si>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</si>
  <si>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</si>
  <si>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</si>
  <si>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</si>
  <si>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</si>
  <si>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</si>
  <si>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</si>
  <si>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</si>
  <si>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</si>
  <si>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</si>
  <si>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</si>
  <si>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</si>
  <si>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</si>
  <si>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</si>
  <si>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</si>
  <si>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</si>
  <si>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</si>
  <si>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</si>
  <si>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</si>
  <si>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</si>
  <si>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</si>
  <si>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</si>
  <si>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</si>
  <si>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</si>
  <si>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</si>
  <si>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</si>
  <si>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</si>
  <si>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</si>
  <si>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</si>
  <si>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</si>
  <si>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</si>
  <si>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</si>
  <si>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</si>
  <si>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</si>
  <si>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</si>
  <si>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</si>
  <si>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</si>
  <si>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</si>
  <si>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</si>
  <si>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</si>
  <si>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</si>
  <si>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</si>
  <si>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</si>
  <si>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</si>
  <si>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</si>
  <si>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</si>
  <si>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</si>
  <si>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</si>
  <si>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</si>
  <si>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</si>
  <si>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</si>
  <si>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</si>
  <si>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</si>
  <si>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</si>
  <si>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</si>
  <si>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</si>
  <si>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</si>
  <si>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</si>
  <si>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</si>
  <si>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</si>
  <si>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</si>
  <si>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</si>
  <si>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</si>
  <si>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</si>
  <si>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</si>
  <si>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</si>
  <si>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</si>
  <si>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</si>
  <si>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</si>
  <si>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</si>
  <si>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</si>
  <si>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</si>
  <si>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</si>
  <si>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</si>
  <si>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</si>
  <si>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</si>
  <si>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</si>
  <si>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</si>
  <si>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</si>
  <si>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</si>
  <si>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</si>
  <si>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</si>
  <si>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</si>
  <si>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</si>
  <si>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</si>
  <si>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</si>
  <si>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</si>
  <si>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</si>
  <si>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</si>
  <si>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</si>
  <si>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</si>
  <si>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</si>
  <si>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</si>
  <si>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</si>
  <si>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</si>
  <si>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</si>
  <si>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</si>
  <si>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</si>
  <si>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</si>
  <si>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</si>
  <si>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</si>
  <si>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</si>
  <si>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</si>
  <si>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</si>
  <si>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</si>
  <si>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</si>
  <si>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</si>
  <si>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</si>
  <si>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</si>
  <si>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</si>
  <si>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</si>
  <si>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</si>
  <si>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</si>
  <si>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</si>
  <si>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</si>
  <si>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</si>
  <si>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</si>
  <si>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</si>
  <si>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</si>
  <si>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</si>
  <si>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</si>
  <si>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</si>
  <si>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</si>
  <si>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</si>
  <si>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</si>
  <si>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</si>
  <si>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</si>
  <si>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</si>
  <si>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</si>
  <si>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</si>
  <si>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</si>
  <si>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</si>
  <si>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</si>
  <si>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</si>
  <si>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</si>
  <si>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</si>
  <si>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</si>
  <si>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</si>
  <si>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</si>
  <si>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</si>
  <si>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</si>
  <si>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</si>
  <si>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</si>
  <si>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</si>
  <si>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</si>
  <si>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</si>
  <si>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</si>
  <si>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</si>
  <si>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</si>
  <si>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</si>
  <si>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</si>
  <si>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</si>
  <si>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</si>
  <si>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</si>
  <si>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</si>
  <si>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</si>
  <si>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</si>
  <si>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</si>
  <si>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</si>
  <si>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</si>
  <si>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</si>
  <si>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</si>
  <si>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</si>
  <si>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</si>
  <si>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</si>
  <si>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</si>
  <si>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</si>
  <si>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</si>
  <si>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</si>
  <si>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</si>
  <si>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</si>
  <si>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</si>
  <si>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</si>
  <si>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</si>
  <si>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</si>
  <si>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</si>
  <si>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</si>
  <si>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</si>
  <si>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</si>
  <si>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</si>
  <si>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</si>
  <si>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</si>
  <si>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</si>
  <si>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</si>
  <si>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</si>
  <si>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</si>
  <si>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</si>
  <si>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</si>
  <si>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</si>
  <si>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</si>
  <si>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</si>
  <si>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</si>
  <si>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</si>
  <si>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</si>
  <si>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</si>
  <si>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</si>
  <si>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</si>
  <si>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</si>
  <si>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</si>
  <si>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</si>
  <si>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</si>
  <si>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</si>
  <si>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</si>
  <si>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</si>
  <si>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</si>
  <si>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</si>
  <si>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</si>
  <si>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</si>
  <si>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</si>
  <si>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</si>
  <si>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</si>
  <si>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</si>
  <si>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</si>
  <si>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</si>
  <si>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</si>
  <si>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</si>
  <si>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</si>
  <si>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</si>
  <si>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</si>
  <si>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</si>
  <si>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</si>
  <si>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</si>
  <si>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</si>
  <si>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</si>
  <si>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</si>
  <si>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</si>
  <si>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</si>
  <si>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</si>
  <si>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</si>
  <si>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</si>
  <si>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</si>
  <si>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</si>
  <si>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</si>
  <si>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</si>
  <si>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</si>
  <si>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</si>
  <si>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</si>
  <si>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</si>
  <si>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</si>
  <si>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</si>
  <si>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</si>
  <si>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</si>
  <si>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</si>
  <si>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</si>
  <si>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</si>
  <si>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</si>
  <si>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</si>
  <si>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</si>
  <si>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</si>
  <si>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</si>
  <si>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</si>
  <si>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</si>
  <si>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</si>
  <si>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</si>
  <si>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</si>
  <si>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</si>
  <si>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</si>
  <si>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</si>
  <si>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</si>
  <si>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</si>
  <si>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</si>
  <si>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</si>
  <si>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</si>
  <si>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</si>
  <si>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</si>
  <si>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</si>
  <si>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</si>
  <si>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</si>
  <si>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</si>
  <si>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</si>
  <si>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</si>
  <si>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</si>
  <si>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</si>
  <si>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</si>
  <si>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</si>
  <si>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</si>
  <si>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</si>
  <si>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</si>
  <si>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</si>
  <si>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</si>
  <si>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</si>
  <si>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</si>
  <si>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</si>
  <si>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</si>
  <si>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</si>
  <si>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</si>
  <si>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</si>
  <si>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</si>
  <si>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29-1-0474/22-СКТЭК</t>
  </si>
  <si>
    <t>Ставропольский край, г. Лермонтов, ул.Промышленная 7</t>
  </si>
  <si>
    <t>Ставропольский край, г. Лермонтов, Острогорка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</si>
  <si>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</si>
  <si>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</si>
  <si>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</si>
  <si>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</si>
  <si>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</si>
  <si>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</si>
  <si>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</si>
  <si>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Ставропольский край, г. Лермонтов, пр.Солнечный 2/1</t>
  </si>
  <si>
    <t>пер.Заводской.11</t>
  </si>
  <si>
    <t>Ставропольский край, г. Лермонтов, ул. Волкова, д. 33, корпус 5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</si>
  <si>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</si>
  <si>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</si>
  <si>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</si>
  <si>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</si>
  <si>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</si>
  <si>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29-1-0266/21-Алмаз удобрения ООО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</si>
  <si>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</si>
  <si>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</si>
  <si>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</si>
  <si>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</si>
  <si>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</si>
  <si>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</si>
  <si>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</si>
  <si>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</si>
  <si>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</si>
  <si>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</si>
  <si>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</si>
  <si>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</si>
  <si>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</si>
  <si>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</si>
  <si>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</si>
  <si>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</si>
  <si>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</si>
  <si>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</si>
  <si>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</si>
  <si>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</si>
  <si>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</si>
  <si>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</si>
  <si>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</si>
  <si>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</si>
  <si>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</si>
  <si>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</si>
  <si>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</si>
  <si>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</si>
  <si>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</si>
  <si>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</si>
  <si>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</si>
  <si>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</si>
  <si>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за март 2022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</si>
</sst>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4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4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0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5" fillId="0" borderId="10" xfId="0" applyNumberFormat="1" applyFont="1" applyBorder="1" applyAlignment="1">
      <alignment vertical="center"/>
    </xf>
    <xf numFmtId="165" fontId="25" fillId="0" borderId="10" xfId="0" applyNumberFormat="1" applyFont="1" applyBorder="1" applyAlignment="1">
      <alignment vertical="center"/>
    </xf>
    <xf numFmtId="166" fontId="25" fillId="0" borderId="10" xfId="0" applyNumberFormat="1" applyFont="1" applyBorder="1" applyAlignment="1">
      <alignment vertical="center"/>
    </xf>
    <xf numFmtId="2" fontId="25" fillId="0" borderId="10" xfId="0" applyNumberFormat="1" applyFont="1" applyBorder="1" applyAlignment="1">
      <alignment vertical="center"/>
    </xf>
    <xf numFmtId="0" fontId="27" fillId="0" borderId="10" xfId="1" applyFont="1" applyBorder="1" applyAlignment="1">
      <alignment horizontal="left" vertical="center"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15" borderId="10" xfId="0" applyFont="1" applyFill="1" applyBorder="1" applyAlignment="1">
      <alignment wrapText="1"/>
    </xf>
    <xf numFmtId="164" fontId="20" fillId="15" borderId="10" xfId="0" applyNumberFormat="1" applyFont="1" applyFill="1" applyBorder="1"/>
    <xf numFmtId="0" fontId="27" fillId="0" borderId="1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164" fontId="25" fillId="0" borderId="11" xfId="0" applyNumberFormat="1" applyFont="1" applyBorder="1" applyAlignment="1">
      <alignment vertical="center"/>
    </xf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0" fontId="24" fillId="15" borderId="10" xfId="0" applyFont="1" applyFill="1" applyBorder="1" applyAlignment="1">
      <alignment horizontal="center"/>
    </xf>
    <xf numFmtId="0" fontId="24" fillId="15" borderId="16" xfId="21" applyFont="1" applyFill="1" applyBorder="1" applyAlignment="1">
      <alignment horizontal="center" vertical="center" wrapText="1"/>
    </xf>
    <xf numFmtId="0" fontId="24" fillId="15" borderId="10" xfId="21" applyFont="1" applyFill="1" applyBorder="1" applyAlignment="1">
      <alignment horizontal="center" vertical="center" wrapText="1"/>
    </xf>
    <xf numFmtId="164" fontId="24" fillId="15" borderId="10" xfId="0" applyNumberFormat="1" applyFont="1" applyFill="1" applyBorder="1"/>
    <xf numFmtId="164" fontId="25" fillId="15" borderId="10" xfId="0" applyNumberFormat="1" applyFont="1" applyFill="1" applyBorder="1" applyAlignment="1">
      <alignment vertical="center"/>
    </xf>
    <xf numFmtId="164" fontId="25" fillId="15" borderId="11" xfId="0" applyNumberFormat="1" applyFont="1" applyFill="1" applyBorder="1" applyAlignment="1">
      <alignment vertical="center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6" fillId="15" borderId="11" xfId="21" applyFont="1" applyFill="1" applyBorder="1" applyAlignment="1" applyProtection="1">
      <alignment horizontal="center" vertical="center" wrapText="1"/>
      <protection locked="0"/>
    </xf>
    <xf numFmtId="0" fontId="26" fillId="15" borderId="12" xfId="2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Border="1"/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C1FFE0"/>
      <color rgb="FF0000CC"/>
      <color rgb="FFFFC1C2"/>
      <color rgb="FFA4E2EA"/>
      <color rgb="FFC3E3EB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9"/>
  <sheetViews>
    <sheetView tabSelected="1" zoomScale="75" zoomScaleNormal="75" workbookViewId="0">
      <selection activeCell="R13" sqref="R13"/>
    </sheetView>
  </sheetViews>
  <sheetFormatPr defaultColWidth="8.85546875" defaultRowHeight="15" x14ac:dyDescent="0.25"/>
  <cols>
    <col min="1" max="1" width="14" style="2" customWidth="1"/>
    <col min="2" max="2" width="26.7109375" style="2" customWidth="1"/>
    <col min="3" max="3" width="32.7109375" style="2" customWidth="1"/>
    <col min="4" max="4" width="11" style="2" hidden="1" customWidth="1"/>
    <col min="5" max="5" width="11" style="2" customWidth="1"/>
    <col min="6" max="6" width="14.5703125" style="2" hidden="1" customWidth="1"/>
    <col min="7" max="7" width="16.140625" style="3" customWidth="1"/>
    <col min="8" max="8" width="16.140625" style="3" hidden="1" customWidth="1"/>
    <col min="9" max="9" width="15.7109375" style="3" customWidth="1"/>
    <col min="10" max="10" width="13.85546875" style="2" customWidth="1"/>
    <col min="11" max="16384" width="8.85546875" style="2"/>
  </cols>
  <sheetData>
    <row r="1" spans="1:10" x14ac:dyDescent="0.25">
      <c r="I1" s="4"/>
      <c r="J1" s="5" t="s">
        <v>259</v>
      </c>
    </row>
    <row r="2" spans="1:10" x14ac:dyDescent="0.25">
      <c r="I2" s="4"/>
      <c r="J2" s="5" t="s">
        <v>260</v>
      </c>
    </row>
    <row r="3" spans="1:10" x14ac:dyDescent="0.25">
      <c r="I3" s="4"/>
      <c r="J3" s="5" t="s">
        <v>261</v>
      </c>
    </row>
    <row r="4" spans="1:10" x14ac:dyDescent="0.25">
      <c r="I4" s="4"/>
      <c r="J4" s="5" t="s">
        <v>250</v>
      </c>
    </row>
    <row r="5" spans="1:10" x14ac:dyDescent="0.25">
      <c r="A5" s="47" t="s">
        <v>251</v>
      </c>
      <c r="B5" s="47"/>
      <c r="C5" s="47"/>
      <c r="D5" s="47"/>
      <c r="E5" s="47"/>
      <c r="F5" s="47"/>
      <c r="G5" s="47"/>
      <c r="H5" s="47"/>
      <c r="I5" s="47"/>
      <c r="J5" s="6"/>
    </row>
    <row r="6" spans="1:10" x14ac:dyDescent="0.25">
      <c r="A6" s="47" t="s">
        <v>252</v>
      </c>
      <c r="B6" s="47"/>
      <c r="C6" s="47"/>
      <c r="D6" s="47"/>
      <c r="E6" s="47"/>
      <c r="F6" s="47"/>
      <c r="G6" s="47"/>
      <c r="H6" s="47"/>
      <c r="I6" s="47"/>
      <c r="J6" s="6"/>
    </row>
    <row r="7" spans="1:10" x14ac:dyDescent="0.25">
      <c r="A7" s="47" t="s">
        <v>253</v>
      </c>
      <c r="B7" s="47"/>
      <c r="C7" s="47"/>
      <c r="D7" s="47"/>
      <c r="E7" s="47"/>
      <c r="F7" s="47"/>
      <c r="G7" s="47"/>
      <c r="H7" s="47"/>
      <c r="I7" s="47"/>
      <c r="J7" s="6"/>
    </row>
    <row r="8" spans="1:10" x14ac:dyDescent="0.25">
      <c r="A8" s="47" t="s">
        <v>254</v>
      </c>
      <c r="B8" s="47"/>
      <c r="C8" s="47"/>
      <c r="D8" s="47"/>
      <c r="E8" s="47"/>
      <c r="F8" s="47"/>
      <c r="G8" s="47"/>
      <c r="H8" s="47"/>
      <c r="I8" s="47"/>
      <c r="J8" s="6"/>
    </row>
    <row r="9" spans="1:10" x14ac:dyDescent="0.25">
      <c r="A9" s="47" t="s">
        <v>255</v>
      </c>
      <c r="B9" s="47"/>
      <c r="C9" s="47"/>
      <c r="D9" s="47"/>
      <c r="E9" s="47"/>
      <c r="F9" s="47"/>
      <c r="G9" s="47"/>
      <c r="H9" s="47"/>
      <c r="I9" s="47"/>
      <c r="J9" s="6"/>
    </row>
    <row r="10" spans="1:10" x14ac:dyDescent="0.25">
      <c r="A10" s="47" t="s">
        <v>340</v>
      </c>
      <c r="B10" s="47"/>
      <c r="C10" s="47"/>
      <c r="D10" s="47"/>
      <c r="E10" s="47"/>
      <c r="F10" s="47"/>
      <c r="G10" s="47"/>
      <c r="H10" s="47"/>
      <c r="I10" s="47"/>
      <c r="J10" s="6"/>
    </row>
    <row r="11" spans="1:10" x14ac:dyDescent="0.25">
      <c r="C11" s="7"/>
      <c r="D11" s="7"/>
      <c r="E11" s="7"/>
      <c r="F11" s="7"/>
      <c r="G11" s="8"/>
      <c r="H11" s="8"/>
      <c r="I11" s="8"/>
      <c r="J11" s="7"/>
    </row>
    <row r="12" spans="1:10" s="9" customFormat="1" ht="14.45" customHeight="1" x14ac:dyDescent="0.2">
      <c r="A12" s="43" t="s">
        <v>256</v>
      </c>
      <c r="B12" s="43" t="s">
        <v>257</v>
      </c>
      <c r="C12" s="48" t="s">
        <v>258</v>
      </c>
      <c r="D12" s="48" t="s">
        <v>0</v>
      </c>
      <c r="E12" s="48" t="s">
        <v>262</v>
      </c>
      <c r="F12" s="51" t="s">
        <v>287</v>
      </c>
      <c r="G12" s="45" t="s">
        <v>263</v>
      </c>
      <c r="H12" s="51" t="s">
        <v>288</v>
      </c>
      <c r="I12" s="45" t="s">
        <v>264</v>
      </c>
      <c r="J12" s="45" t="s">
        <v>266</v>
      </c>
    </row>
    <row r="13" spans="1:10" s="9" customFormat="1" ht="104.65" customHeight="1" x14ac:dyDescent="0.2">
      <c r="A13" s="44"/>
      <c r="B13" s="44"/>
      <c r="C13" s="49"/>
      <c r="D13" s="49"/>
      <c r="E13" s="50"/>
      <c r="F13" s="52"/>
      <c r="G13" s="46"/>
      <c r="H13" s="52"/>
      <c r="I13" s="46"/>
      <c r="J13" s="46"/>
    </row>
    <row r="14" spans="1:10" x14ac:dyDescent="0.25">
      <c r="A14" s="37">
        <v>1</v>
      </c>
      <c r="B14" s="37">
        <v>2</v>
      </c>
      <c r="C14" s="38">
        <v>3</v>
      </c>
      <c r="D14" s="39">
        <v>3</v>
      </c>
      <c r="E14" s="39">
        <v>4</v>
      </c>
      <c r="F14" s="39"/>
      <c r="G14" s="10">
        <v>5</v>
      </c>
      <c r="H14" s="10"/>
      <c r="I14" s="10">
        <v>6</v>
      </c>
      <c r="J14" s="10">
        <v>7</v>
      </c>
    </row>
    <row r="15" spans="1:10" ht="30" x14ac:dyDescent="0.25">
      <c r="A15" s="11" t="s">
        <v>265</v>
      </c>
      <c r="B15" s="27" t="s">
        <v>21</v>
      </c>
      <c r="C15" s="29" t="s">
        <v>20</v>
      </c>
      <c r="D15" s="12" t="s">
        <v>3</v>
      </c>
      <c r="E15" s="35">
        <v>2</v>
      </c>
      <c r="F15" s="53">
        <v>7926</v>
      </c>
      <c r="G15" s="22">
        <f>F15/1000</f>
        <v>7.9260000000000002</v>
      </c>
      <c r="H15" s="53">
        <v>7926.826</v>
      </c>
      <c r="I15" s="22">
        <f>H15/1000</f>
        <v>7.9268260000000001</v>
      </c>
      <c r="J15" s="22">
        <f>G15-I15</f>
        <v>-8.2599999999999341E-4</v>
      </c>
    </row>
    <row r="16" spans="1:10" ht="24.75" x14ac:dyDescent="0.25">
      <c r="A16" s="13"/>
      <c r="B16" s="27" t="s">
        <v>21</v>
      </c>
      <c r="C16" s="29" t="s">
        <v>148</v>
      </c>
      <c r="D16" s="14" t="s">
        <v>3</v>
      </c>
      <c r="E16" s="35">
        <v>2</v>
      </c>
      <c r="F16" s="31">
        <v>3900</v>
      </c>
      <c r="G16" s="22">
        <f t="shared" ref="G16:G65" si="0">F16/1000</f>
        <v>3.9</v>
      </c>
      <c r="H16" s="53">
        <v>3023.7249999999999</v>
      </c>
      <c r="I16" s="22">
        <f t="shared" ref="I16:I65" si="1">H16/1000</f>
        <v>3.0237249999999998</v>
      </c>
      <c r="J16" s="22">
        <f t="shared" ref="J16:J65" si="2">G16-I16</f>
        <v>0.87627500000000014</v>
      </c>
    </row>
    <row r="17" spans="1:10" ht="36.75" x14ac:dyDescent="0.25">
      <c r="A17" s="13"/>
      <c r="B17" s="27" t="s">
        <v>97</v>
      </c>
      <c r="C17" s="29" t="s">
        <v>96</v>
      </c>
      <c r="D17" s="15"/>
      <c r="E17" s="35">
        <v>4</v>
      </c>
      <c r="F17" s="53">
        <v>168.142</v>
      </c>
      <c r="G17" s="22">
        <f t="shared" si="0"/>
        <v>0.16814199999999999</v>
      </c>
      <c r="H17" s="53">
        <v>198.80099999999999</v>
      </c>
      <c r="I17" s="22">
        <f t="shared" si="1"/>
        <v>0.19880099999999998</v>
      </c>
      <c r="J17" s="22">
        <f t="shared" si="2"/>
        <v>-3.0658999999999992E-2</v>
      </c>
    </row>
    <row r="18" spans="1:10" ht="36.75" x14ac:dyDescent="0.25">
      <c r="A18" s="13"/>
      <c r="B18" s="27" t="s">
        <v>240</v>
      </c>
      <c r="C18" s="29" t="s">
        <v>239</v>
      </c>
      <c r="D18" s="15"/>
      <c r="E18" s="35">
        <v>4</v>
      </c>
      <c r="F18" s="53">
        <v>100</v>
      </c>
      <c r="G18" s="22">
        <f t="shared" si="0"/>
        <v>0.1</v>
      </c>
      <c r="H18" s="53">
        <v>159.28399999999999</v>
      </c>
      <c r="I18" s="22">
        <f t="shared" si="1"/>
        <v>0.15928399999999998</v>
      </c>
      <c r="J18" s="22">
        <f t="shared" si="2"/>
        <v>-5.9283999999999976E-2</v>
      </c>
    </row>
    <row r="19" spans="1:10" ht="24.75" x14ac:dyDescent="0.25">
      <c r="A19" s="13"/>
      <c r="B19" s="27" t="s">
        <v>290</v>
      </c>
      <c r="C19" s="29" t="s">
        <v>307</v>
      </c>
      <c r="D19" s="15"/>
      <c r="E19" s="35">
        <v>4</v>
      </c>
      <c r="F19" s="53">
        <v>350</v>
      </c>
      <c r="G19" s="22">
        <f t="shared" si="0"/>
        <v>0.35</v>
      </c>
      <c r="H19" s="53">
        <v>235.28200000000001</v>
      </c>
      <c r="I19" s="22">
        <f t="shared" si="1"/>
        <v>0.23528200000000002</v>
      </c>
      <c r="J19" s="22">
        <f t="shared" si="2"/>
        <v>0.11471799999999996</v>
      </c>
    </row>
    <row r="20" spans="1:10" ht="24.75" x14ac:dyDescent="0.25">
      <c r="A20" s="13"/>
      <c r="B20" s="27" t="s">
        <v>1</v>
      </c>
      <c r="C20" s="29" t="s">
        <v>267</v>
      </c>
      <c r="D20" s="12" t="s">
        <v>3</v>
      </c>
      <c r="E20" s="35">
        <v>5</v>
      </c>
      <c r="F20" s="31">
        <v>13.188000000000001</v>
      </c>
      <c r="G20" s="22">
        <f t="shared" si="0"/>
        <v>1.3188E-2</v>
      </c>
      <c r="H20" s="53">
        <v>13.188000000000001</v>
      </c>
      <c r="I20" s="22">
        <f t="shared" si="1"/>
        <v>1.3188E-2</v>
      </c>
      <c r="J20" s="22">
        <f t="shared" si="2"/>
        <v>0</v>
      </c>
    </row>
    <row r="21" spans="1:10" ht="24.75" x14ac:dyDescent="0.25">
      <c r="A21" s="13"/>
      <c r="B21" s="27" t="s">
        <v>1</v>
      </c>
      <c r="C21" s="29"/>
      <c r="D21" s="12" t="s">
        <v>86</v>
      </c>
      <c r="E21" s="35">
        <v>5</v>
      </c>
      <c r="F21" s="31">
        <v>0.8</v>
      </c>
      <c r="G21" s="22">
        <f t="shared" si="0"/>
        <v>8.0000000000000004E-4</v>
      </c>
      <c r="H21" s="53">
        <v>0.8</v>
      </c>
      <c r="I21" s="22">
        <f t="shared" si="1"/>
        <v>8.0000000000000004E-4</v>
      </c>
      <c r="J21" s="22">
        <f t="shared" si="2"/>
        <v>0</v>
      </c>
    </row>
    <row r="22" spans="1:10" ht="26.25" x14ac:dyDescent="0.25">
      <c r="A22" s="13"/>
      <c r="B22" s="27" t="s">
        <v>11</v>
      </c>
      <c r="C22" s="29" t="s">
        <v>10</v>
      </c>
      <c r="D22" s="12" t="s">
        <v>3</v>
      </c>
      <c r="E22" s="35">
        <v>5</v>
      </c>
      <c r="F22" s="31">
        <v>65.257999999999996</v>
      </c>
      <c r="G22" s="22">
        <f t="shared" si="0"/>
        <v>6.5257999999999997E-2</v>
      </c>
      <c r="H22" s="53">
        <v>47.529000000000003</v>
      </c>
      <c r="I22" s="22">
        <f t="shared" si="1"/>
        <v>4.7529000000000002E-2</v>
      </c>
      <c r="J22" s="22">
        <f t="shared" si="2"/>
        <v>1.7728999999999995E-2</v>
      </c>
    </row>
    <row r="23" spans="1:10" ht="36.75" x14ac:dyDescent="0.25">
      <c r="A23" s="13"/>
      <c r="B23" s="27" t="s">
        <v>55</v>
      </c>
      <c r="C23" s="29" t="s">
        <v>54</v>
      </c>
      <c r="D23" s="12" t="s">
        <v>3</v>
      </c>
      <c r="E23" s="35">
        <v>5</v>
      </c>
      <c r="F23" s="31">
        <v>4</v>
      </c>
      <c r="G23" s="22">
        <f t="shared" si="0"/>
        <v>4.0000000000000001E-3</v>
      </c>
      <c r="H23" s="53">
        <v>2.585</v>
      </c>
      <c r="I23" s="22">
        <f t="shared" si="1"/>
        <v>2.5850000000000001E-3</v>
      </c>
      <c r="J23" s="22">
        <f t="shared" si="2"/>
        <v>1.415E-3</v>
      </c>
    </row>
    <row r="24" spans="1:10" ht="36.75" x14ac:dyDescent="0.25">
      <c r="A24" s="13"/>
      <c r="B24" s="27" t="s">
        <v>56</v>
      </c>
      <c r="C24" s="29" t="s">
        <v>54</v>
      </c>
      <c r="D24" s="16"/>
      <c r="E24" s="35">
        <v>5</v>
      </c>
      <c r="F24" s="31">
        <v>23</v>
      </c>
      <c r="G24" s="22">
        <f t="shared" si="0"/>
        <v>2.3E-2</v>
      </c>
      <c r="H24" s="53">
        <v>11.635999999999999</v>
      </c>
      <c r="I24" s="22">
        <f t="shared" si="1"/>
        <v>1.1635999999999999E-2</v>
      </c>
      <c r="J24" s="22">
        <f t="shared" si="2"/>
        <v>1.1364000000000001E-2</v>
      </c>
    </row>
    <row r="25" spans="1:10" ht="24.75" x14ac:dyDescent="0.25">
      <c r="A25" s="13"/>
      <c r="B25" s="27" t="s">
        <v>1</v>
      </c>
      <c r="C25" s="29" t="s">
        <v>268</v>
      </c>
      <c r="D25" s="12" t="s">
        <v>3</v>
      </c>
      <c r="E25" s="35">
        <v>5</v>
      </c>
      <c r="F25" s="31">
        <v>3</v>
      </c>
      <c r="G25" s="22">
        <f t="shared" si="0"/>
        <v>3.0000000000000001E-3</v>
      </c>
      <c r="H25" s="53">
        <v>4.8470000000000004</v>
      </c>
      <c r="I25" s="22">
        <f t="shared" si="1"/>
        <v>4.8470000000000006E-3</v>
      </c>
      <c r="J25" s="22">
        <f t="shared" si="2"/>
        <v>-1.8470000000000006E-3</v>
      </c>
    </row>
    <row r="26" spans="1:10" ht="26.25" x14ac:dyDescent="0.25">
      <c r="A26" s="13"/>
      <c r="B26" s="27" t="s">
        <v>11</v>
      </c>
      <c r="C26" s="29" t="s">
        <v>98</v>
      </c>
      <c r="D26" s="12"/>
      <c r="E26" s="35">
        <v>5</v>
      </c>
      <c r="F26" s="31">
        <v>0</v>
      </c>
      <c r="G26" s="22">
        <f t="shared" si="0"/>
        <v>0</v>
      </c>
      <c r="H26" s="53">
        <v>0</v>
      </c>
      <c r="I26" s="22">
        <f t="shared" si="1"/>
        <v>0</v>
      </c>
      <c r="J26" s="22">
        <f t="shared" si="2"/>
        <v>0</v>
      </c>
    </row>
    <row r="27" spans="1:10" ht="36.75" x14ac:dyDescent="0.25">
      <c r="A27" s="13"/>
      <c r="B27" s="27" t="s">
        <v>101</v>
      </c>
      <c r="C27" s="29" t="s">
        <v>99</v>
      </c>
      <c r="D27" s="12" t="s">
        <v>3</v>
      </c>
      <c r="E27" s="35">
        <v>5</v>
      </c>
      <c r="F27" s="31">
        <v>15</v>
      </c>
      <c r="G27" s="22">
        <f t="shared" si="0"/>
        <v>1.4999999999999999E-2</v>
      </c>
      <c r="H27" s="53">
        <v>8.3010000000000002</v>
      </c>
      <c r="I27" s="22">
        <f t="shared" si="1"/>
        <v>8.3009999999999994E-3</v>
      </c>
      <c r="J27" s="22">
        <f t="shared" si="2"/>
        <v>6.6990000000000001E-3</v>
      </c>
    </row>
    <row r="28" spans="1:10" ht="36.75" x14ac:dyDescent="0.25">
      <c r="A28" s="13"/>
      <c r="B28" s="27" t="s">
        <v>111</v>
      </c>
      <c r="C28" s="29" t="s">
        <v>110</v>
      </c>
      <c r="D28" s="12" t="s">
        <v>3</v>
      </c>
      <c r="E28" s="35">
        <v>5</v>
      </c>
      <c r="F28" s="31">
        <v>28.8</v>
      </c>
      <c r="G28" s="22">
        <f t="shared" si="0"/>
        <v>2.8799999999999999E-2</v>
      </c>
      <c r="H28" s="53">
        <v>35.436</v>
      </c>
      <c r="I28" s="22">
        <f t="shared" si="1"/>
        <v>3.5436000000000002E-2</v>
      </c>
      <c r="J28" s="22">
        <f t="shared" si="2"/>
        <v>-6.636000000000003E-3</v>
      </c>
    </row>
    <row r="29" spans="1:10" ht="33.950000000000003" customHeight="1" x14ac:dyDescent="0.25">
      <c r="A29" s="13"/>
      <c r="B29" s="27" t="s">
        <v>153</v>
      </c>
      <c r="C29" s="29" t="s">
        <v>152</v>
      </c>
      <c r="D29" s="12"/>
      <c r="E29" s="35">
        <v>5</v>
      </c>
      <c r="F29" s="31">
        <v>10</v>
      </c>
      <c r="G29" s="22">
        <f t="shared" si="0"/>
        <v>0.01</v>
      </c>
      <c r="H29" s="53">
        <v>9.1359999999999992</v>
      </c>
      <c r="I29" s="22">
        <f t="shared" si="1"/>
        <v>9.136E-3</v>
      </c>
      <c r="J29" s="22">
        <f t="shared" si="2"/>
        <v>8.6400000000000018E-4</v>
      </c>
    </row>
    <row r="30" spans="1:10" ht="24.75" x14ac:dyDescent="0.25">
      <c r="A30" s="13"/>
      <c r="B30" s="27" t="s">
        <v>154</v>
      </c>
      <c r="C30" s="29"/>
      <c r="D30" s="12"/>
      <c r="E30" s="35">
        <v>5</v>
      </c>
      <c r="F30" s="31">
        <v>3</v>
      </c>
      <c r="G30" s="22">
        <f t="shared" si="0"/>
        <v>3.0000000000000001E-3</v>
      </c>
      <c r="H30" s="53">
        <v>6.2759999999999998</v>
      </c>
      <c r="I30" s="22">
        <f t="shared" si="1"/>
        <v>6.2759999999999995E-3</v>
      </c>
      <c r="J30" s="22">
        <f t="shared" si="2"/>
        <v>-3.2759999999999994E-3</v>
      </c>
    </row>
    <row r="31" spans="1:10" ht="36.75" x14ac:dyDescent="0.25">
      <c r="A31" s="13"/>
      <c r="B31" s="27" t="s">
        <v>155</v>
      </c>
      <c r="C31" s="29"/>
      <c r="D31" s="17"/>
      <c r="E31" s="35">
        <v>5</v>
      </c>
      <c r="F31" s="31">
        <v>0</v>
      </c>
      <c r="G31" s="22">
        <f t="shared" si="0"/>
        <v>0</v>
      </c>
      <c r="H31" s="53">
        <v>0</v>
      </c>
      <c r="I31" s="22">
        <f t="shared" si="1"/>
        <v>0</v>
      </c>
      <c r="J31" s="22">
        <f t="shared" si="2"/>
        <v>0</v>
      </c>
    </row>
    <row r="32" spans="1:10" ht="24.75" x14ac:dyDescent="0.25">
      <c r="A32" s="13"/>
      <c r="B32" s="27" t="s">
        <v>156</v>
      </c>
      <c r="C32" s="29"/>
      <c r="D32" s="12" t="s">
        <v>3</v>
      </c>
      <c r="E32" s="35">
        <v>5</v>
      </c>
      <c r="F32" s="31">
        <v>250</v>
      </c>
      <c r="G32" s="22">
        <f t="shared" si="0"/>
        <v>0.25</v>
      </c>
      <c r="H32" s="53">
        <v>115.193</v>
      </c>
      <c r="I32" s="22">
        <f t="shared" si="1"/>
        <v>0.115193</v>
      </c>
      <c r="J32" s="22">
        <f t="shared" si="2"/>
        <v>0.13480700000000001</v>
      </c>
    </row>
    <row r="33" spans="1:10" ht="26.25" x14ac:dyDescent="0.25">
      <c r="A33" s="13"/>
      <c r="B33" s="27" t="s">
        <v>202</v>
      </c>
      <c r="C33" s="29" t="s">
        <v>201</v>
      </c>
      <c r="D33" s="12" t="s">
        <v>3</v>
      </c>
      <c r="E33" s="35">
        <v>5</v>
      </c>
      <c r="F33" s="31">
        <v>23</v>
      </c>
      <c r="G33" s="22">
        <f t="shared" si="0"/>
        <v>2.3E-2</v>
      </c>
      <c r="H33" s="53">
        <v>18.053999999999998</v>
      </c>
      <c r="I33" s="22">
        <f t="shared" si="1"/>
        <v>1.8053999999999997E-2</v>
      </c>
      <c r="J33" s="22">
        <f t="shared" si="2"/>
        <v>4.9460000000000025E-3</v>
      </c>
    </row>
    <row r="34" spans="1:10" ht="24.75" x14ac:dyDescent="0.25">
      <c r="A34" s="13"/>
      <c r="B34" s="27" t="s">
        <v>81</v>
      </c>
      <c r="C34" s="29" t="s">
        <v>235</v>
      </c>
      <c r="D34" s="12"/>
      <c r="E34" s="35">
        <v>5</v>
      </c>
      <c r="F34" s="31">
        <v>10</v>
      </c>
      <c r="G34" s="22">
        <f t="shared" si="0"/>
        <v>0.01</v>
      </c>
      <c r="H34" s="53">
        <v>14.731999999999999</v>
      </c>
      <c r="I34" s="22">
        <f t="shared" si="1"/>
        <v>1.4731999999999999E-2</v>
      </c>
      <c r="J34" s="22">
        <f t="shared" si="2"/>
        <v>-4.7319999999999984E-3</v>
      </c>
    </row>
    <row r="35" spans="1:10" ht="24.75" x14ac:dyDescent="0.25">
      <c r="A35" s="13"/>
      <c r="B35" s="27" t="s">
        <v>8</v>
      </c>
      <c r="C35" s="29" t="s">
        <v>308</v>
      </c>
      <c r="D35" s="12"/>
      <c r="E35" s="35">
        <v>5</v>
      </c>
      <c r="F35" s="31">
        <v>39.99</v>
      </c>
      <c r="G35" s="22">
        <f t="shared" si="0"/>
        <v>3.9990000000000005E-2</v>
      </c>
      <c r="H35" s="53">
        <v>36.978000000000002</v>
      </c>
      <c r="I35" s="22">
        <f t="shared" si="1"/>
        <v>3.6978000000000004E-2</v>
      </c>
      <c r="J35" s="22">
        <f t="shared" si="2"/>
        <v>3.0120000000000008E-3</v>
      </c>
    </row>
    <row r="36" spans="1:10" ht="24.75" x14ac:dyDescent="0.25">
      <c r="A36" s="13"/>
      <c r="B36" s="27" t="s">
        <v>290</v>
      </c>
      <c r="C36" s="29" t="s">
        <v>307</v>
      </c>
      <c r="D36" s="12" t="s">
        <v>3</v>
      </c>
      <c r="E36" s="35">
        <v>5</v>
      </c>
      <c r="F36" s="31">
        <v>18</v>
      </c>
      <c r="G36" s="23">
        <f t="shared" si="0"/>
        <v>1.7999999999999999E-2</v>
      </c>
      <c r="H36" s="53">
        <v>3.262</v>
      </c>
      <c r="I36" s="24">
        <f t="shared" si="1"/>
        <v>3.2620000000000001E-3</v>
      </c>
      <c r="J36" s="23">
        <f t="shared" si="2"/>
        <v>1.4737999999999998E-2</v>
      </c>
    </row>
    <row r="37" spans="1:10" ht="24.75" x14ac:dyDescent="0.25">
      <c r="A37" s="13"/>
      <c r="B37" s="27" t="s">
        <v>4</v>
      </c>
      <c r="C37" s="29" t="s">
        <v>2</v>
      </c>
      <c r="D37" s="16"/>
      <c r="E37" s="35">
        <v>6</v>
      </c>
      <c r="F37" s="53">
        <v>2.6989999999999998</v>
      </c>
      <c r="G37" s="22">
        <f t="shared" si="0"/>
        <v>2.699E-3</v>
      </c>
      <c r="H37" s="53">
        <v>0</v>
      </c>
      <c r="I37" s="22">
        <f t="shared" si="1"/>
        <v>0</v>
      </c>
      <c r="J37" s="22">
        <f t="shared" si="2"/>
        <v>2.699E-3</v>
      </c>
    </row>
    <row r="38" spans="1:10" ht="24.75" x14ac:dyDescent="0.25">
      <c r="A38" s="13"/>
      <c r="B38" s="27" t="s">
        <v>6</v>
      </c>
      <c r="C38" s="29" t="s">
        <v>5</v>
      </c>
      <c r="D38" s="12" t="s">
        <v>3</v>
      </c>
      <c r="E38" s="35">
        <v>6</v>
      </c>
      <c r="F38" s="53">
        <v>9.375</v>
      </c>
      <c r="G38" s="22">
        <f t="shared" si="0"/>
        <v>9.3749999999999997E-3</v>
      </c>
      <c r="H38" s="53">
        <v>10.304</v>
      </c>
      <c r="I38" s="22">
        <f t="shared" si="1"/>
        <v>1.0304000000000001E-2</v>
      </c>
      <c r="J38" s="22">
        <f t="shared" si="2"/>
        <v>-9.2900000000000101E-4</v>
      </c>
    </row>
    <row r="39" spans="1:10" ht="24.75" x14ac:dyDescent="0.25">
      <c r="A39" s="13"/>
      <c r="B39" s="27" t="s">
        <v>8</v>
      </c>
      <c r="C39" s="29" t="s">
        <v>7</v>
      </c>
      <c r="D39" s="12" t="s">
        <v>3</v>
      </c>
      <c r="E39" s="35">
        <v>6</v>
      </c>
      <c r="F39" s="53">
        <v>1.5</v>
      </c>
      <c r="G39" s="22">
        <f t="shared" si="0"/>
        <v>1.5E-3</v>
      </c>
      <c r="H39" s="53">
        <v>5.2</v>
      </c>
      <c r="I39" s="22">
        <f t="shared" si="1"/>
        <v>5.1999999999999998E-3</v>
      </c>
      <c r="J39" s="22">
        <f t="shared" si="2"/>
        <v>-3.6999999999999997E-3</v>
      </c>
    </row>
    <row r="40" spans="1:10" ht="24.75" x14ac:dyDescent="0.25">
      <c r="A40" s="13"/>
      <c r="B40" s="27" t="s">
        <v>8</v>
      </c>
      <c r="C40" s="29" t="s">
        <v>7</v>
      </c>
      <c r="D40" s="12" t="s">
        <v>3</v>
      </c>
      <c r="E40" s="35">
        <v>6</v>
      </c>
      <c r="F40" s="53">
        <v>4.4000000000000004</v>
      </c>
      <c r="G40" s="22">
        <f t="shared" si="0"/>
        <v>4.4000000000000003E-3</v>
      </c>
      <c r="H40" s="53">
        <v>3.1</v>
      </c>
      <c r="I40" s="22">
        <f t="shared" si="1"/>
        <v>3.0999999999999999E-3</v>
      </c>
      <c r="J40" s="22">
        <f t="shared" si="2"/>
        <v>1.3000000000000004E-3</v>
      </c>
    </row>
    <row r="41" spans="1:10" ht="24.75" x14ac:dyDescent="0.25">
      <c r="A41" s="13"/>
      <c r="B41" s="27" t="s">
        <v>291</v>
      </c>
      <c r="C41" s="29" t="s">
        <v>309</v>
      </c>
      <c r="D41" s="12" t="s">
        <v>3</v>
      </c>
      <c r="E41" s="35">
        <v>6</v>
      </c>
      <c r="F41" s="53">
        <v>2.923</v>
      </c>
      <c r="G41" s="22">
        <f t="shared" si="0"/>
        <v>2.9230000000000003E-3</v>
      </c>
      <c r="H41" s="53">
        <v>1.8009999999999999</v>
      </c>
      <c r="I41" s="22">
        <f t="shared" si="1"/>
        <v>1.8009999999999999E-3</v>
      </c>
      <c r="J41" s="22">
        <f t="shared" si="2"/>
        <v>1.1220000000000004E-3</v>
      </c>
    </row>
    <row r="42" spans="1:10" ht="26.25" x14ac:dyDescent="0.25">
      <c r="A42" s="13"/>
      <c r="B42" s="27" t="s">
        <v>275</v>
      </c>
      <c r="C42" s="29" t="s">
        <v>310</v>
      </c>
      <c r="D42" s="12" t="s">
        <v>3</v>
      </c>
      <c r="E42" s="35">
        <v>6</v>
      </c>
      <c r="F42" s="53">
        <v>5.3630000000000004</v>
      </c>
      <c r="G42" s="22">
        <f t="shared" si="0"/>
        <v>5.3630000000000006E-3</v>
      </c>
      <c r="H42" s="53">
        <v>5.3390000000000004</v>
      </c>
      <c r="I42" s="22">
        <f t="shared" si="1"/>
        <v>5.339E-3</v>
      </c>
      <c r="J42" s="22">
        <f t="shared" si="2"/>
        <v>2.4000000000000583E-5</v>
      </c>
    </row>
    <row r="43" spans="1:10" ht="24.75" x14ac:dyDescent="0.25">
      <c r="A43" s="13"/>
      <c r="B43" s="27" t="s">
        <v>13</v>
      </c>
      <c r="C43" s="29" t="s">
        <v>12</v>
      </c>
      <c r="D43" s="12" t="s">
        <v>3</v>
      </c>
      <c r="E43" s="35">
        <v>6</v>
      </c>
      <c r="F43" s="53">
        <v>1</v>
      </c>
      <c r="G43" s="22">
        <f t="shared" si="0"/>
        <v>1E-3</v>
      </c>
      <c r="H43" s="53">
        <v>1</v>
      </c>
      <c r="I43" s="22">
        <f t="shared" si="1"/>
        <v>1E-3</v>
      </c>
      <c r="J43" s="22">
        <f t="shared" si="2"/>
        <v>0</v>
      </c>
    </row>
    <row r="44" spans="1:10" ht="24.75" x14ac:dyDescent="0.25">
      <c r="A44" s="13"/>
      <c r="B44" s="27" t="s">
        <v>15</v>
      </c>
      <c r="C44" s="29" t="s">
        <v>14</v>
      </c>
      <c r="D44" s="12" t="s">
        <v>3</v>
      </c>
      <c r="E44" s="35">
        <v>6</v>
      </c>
      <c r="F44" s="53">
        <v>2.2349999999999999</v>
      </c>
      <c r="G44" s="22">
        <f t="shared" si="0"/>
        <v>2.235E-3</v>
      </c>
      <c r="H44" s="53">
        <v>3.1080000000000001</v>
      </c>
      <c r="I44" s="22">
        <f t="shared" si="1"/>
        <v>3.1080000000000001E-3</v>
      </c>
      <c r="J44" s="22">
        <f t="shared" si="2"/>
        <v>-8.7300000000000008E-4</v>
      </c>
    </row>
    <row r="45" spans="1:10" ht="36.75" x14ac:dyDescent="0.25">
      <c r="A45" s="13"/>
      <c r="B45" s="27" t="s">
        <v>19</v>
      </c>
      <c r="C45" s="29" t="s">
        <v>18</v>
      </c>
      <c r="D45" s="12"/>
      <c r="E45" s="35">
        <v>6</v>
      </c>
      <c r="F45" s="53">
        <v>3.7669999999999999</v>
      </c>
      <c r="G45" s="22">
        <f t="shared" si="0"/>
        <v>3.7669999999999999E-3</v>
      </c>
      <c r="H45" s="53">
        <v>9.1859999999999999</v>
      </c>
      <c r="I45" s="22">
        <f t="shared" si="1"/>
        <v>9.1859999999999997E-3</v>
      </c>
      <c r="J45" s="22">
        <f t="shared" si="2"/>
        <v>-5.4190000000000002E-3</v>
      </c>
    </row>
    <row r="46" spans="1:10" ht="24.75" x14ac:dyDescent="0.25">
      <c r="A46" s="13"/>
      <c r="B46" s="27" t="s">
        <v>25</v>
      </c>
      <c r="C46" s="29" t="s">
        <v>24</v>
      </c>
      <c r="D46" s="12" t="s">
        <v>3</v>
      </c>
      <c r="E46" s="35">
        <v>6</v>
      </c>
      <c r="F46" s="53">
        <v>1.37</v>
      </c>
      <c r="G46" s="22">
        <f t="shared" si="0"/>
        <v>1.3700000000000001E-3</v>
      </c>
      <c r="H46" s="53">
        <v>1.37</v>
      </c>
      <c r="I46" s="22">
        <f t="shared" si="1"/>
        <v>1.3700000000000001E-3</v>
      </c>
      <c r="J46" s="22">
        <f t="shared" si="2"/>
        <v>0</v>
      </c>
    </row>
    <row r="47" spans="1:10" ht="24.75" x14ac:dyDescent="0.25">
      <c r="A47" s="13"/>
      <c r="B47" s="27" t="s">
        <v>29</v>
      </c>
      <c r="C47" s="29" t="s">
        <v>28</v>
      </c>
      <c r="D47" s="12" t="s">
        <v>3</v>
      </c>
      <c r="E47" s="35">
        <v>6</v>
      </c>
      <c r="F47" s="53">
        <v>1.8</v>
      </c>
      <c r="G47" s="22">
        <f t="shared" si="0"/>
        <v>1.8E-3</v>
      </c>
      <c r="H47" s="53">
        <v>1.75</v>
      </c>
      <c r="I47" s="22">
        <f t="shared" si="1"/>
        <v>1.75E-3</v>
      </c>
      <c r="J47" s="22">
        <f t="shared" si="2"/>
        <v>4.9999999999999914E-5</v>
      </c>
    </row>
    <row r="48" spans="1:10" ht="90" x14ac:dyDescent="0.25">
      <c r="A48" s="13"/>
      <c r="B48" s="27" t="s">
        <v>292</v>
      </c>
      <c r="C48" s="29" t="s">
        <v>311</v>
      </c>
      <c r="D48" s="12" t="s">
        <v>3</v>
      </c>
      <c r="E48" s="35">
        <v>6</v>
      </c>
      <c r="F48" s="53">
        <v>9.1999999999999993</v>
      </c>
      <c r="G48" s="22">
        <f t="shared" si="0"/>
        <v>9.1999999999999998E-3</v>
      </c>
      <c r="H48" s="53">
        <v>6.577</v>
      </c>
      <c r="I48" s="22">
        <f t="shared" si="1"/>
        <v>6.5770000000000004E-3</v>
      </c>
      <c r="J48" s="22">
        <f t="shared" si="2"/>
        <v>2.6229999999999995E-3</v>
      </c>
    </row>
    <row r="49" spans="1:10" ht="24.75" x14ac:dyDescent="0.25">
      <c r="A49" s="13"/>
      <c r="B49" s="27" t="s">
        <v>33</v>
      </c>
      <c r="C49" s="29" t="s">
        <v>32</v>
      </c>
      <c r="D49" s="12" t="s">
        <v>3</v>
      </c>
      <c r="E49" s="35">
        <v>6</v>
      </c>
      <c r="F49" s="53">
        <v>1.2</v>
      </c>
      <c r="G49" s="22">
        <f t="shared" si="0"/>
        <v>1.1999999999999999E-3</v>
      </c>
      <c r="H49" s="53">
        <v>0</v>
      </c>
      <c r="I49" s="22">
        <f t="shared" si="1"/>
        <v>0</v>
      </c>
      <c r="J49" s="22">
        <f t="shared" si="2"/>
        <v>1.1999999999999999E-3</v>
      </c>
    </row>
    <row r="50" spans="1:10" ht="36.75" x14ac:dyDescent="0.25">
      <c r="A50" s="13"/>
      <c r="B50" s="27" t="s">
        <v>36</v>
      </c>
      <c r="C50" s="29" t="s">
        <v>35</v>
      </c>
      <c r="D50" s="12"/>
      <c r="E50" s="35">
        <v>6</v>
      </c>
      <c r="F50" s="53">
        <v>2.9529999999999998</v>
      </c>
      <c r="G50" s="22">
        <f t="shared" si="0"/>
        <v>2.9529999999999999E-3</v>
      </c>
      <c r="H50" s="53">
        <v>5.3109999999999999</v>
      </c>
      <c r="I50" s="22">
        <f t="shared" si="1"/>
        <v>5.3109999999999997E-3</v>
      </c>
      <c r="J50" s="22">
        <f t="shared" si="2"/>
        <v>-2.3579999999999999E-3</v>
      </c>
    </row>
    <row r="51" spans="1:10" ht="24.75" x14ac:dyDescent="0.25">
      <c r="A51" s="13"/>
      <c r="B51" s="27" t="s">
        <v>41</v>
      </c>
      <c r="C51" s="29" t="s">
        <v>40</v>
      </c>
      <c r="D51" s="12" t="s">
        <v>3</v>
      </c>
      <c r="E51" s="35">
        <v>6</v>
      </c>
      <c r="F51" s="53">
        <v>2</v>
      </c>
      <c r="G51" s="23">
        <f t="shared" si="0"/>
        <v>2E-3</v>
      </c>
      <c r="H51" s="53">
        <v>1.3859999999999999</v>
      </c>
      <c r="I51" s="23">
        <f t="shared" si="1"/>
        <v>1.3859999999999999E-3</v>
      </c>
      <c r="J51" s="23">
        <f t="shared" si="2"/>
        <v>6.1400000000000018E-4</v>
      </c>
    </row>
    <row r="52" spans="1:10" ht="24.75" x14ac:dyDescent="0.25">
      <c r="A52" s="13"/>
      <c r="B52" s="27" t="s">
        <v>45</v>
      </c>
      <c r="C52" s="29" t="s">
        <v>44</v>
      </c>
      <c r="D52" s="12" t="s">
        <v>3</v>
      </c>
      <c r="E52" s="35">
        <v>6</v>
      </c>
      <c r="F52" s="53">
        <v>1.1000000000000001</v>
      </c>
      <c r="G52" s="22">
        <f t="shared" ref="G52:G53" si="3">F52/1000</f>
        <v>1.1000000000000001E-3</v>
      </c>
      <c r="H52" s="53">
        <v>1.236</v>
      </c>
      <c r="I52" s="24">
        <f t="shared" ref="I52:I53" si="4">H52/1000</f>
        <v>1.2359999999999999E-3</v>
      </c>
      <c r="J52" s="24">
        <f t="shared" ref="J52:J53" si="5">G52-I52</f>
        <v>-1.3599999999999984E-4</v>
      </c>
    </row>
    <row r="53" spans="1:10" ht="24.75" x14ac:dyDescent="0.25">
      <c r="A53" s="13"/>
      <c r="B53" s="27" t="s">
        <v>47</v>
      </c>
      <c r="C53" s="29" t="s">
        <v>46</v>
      </c>
      <c r="D53" s="12" t="s">
        <v>3</v>
      </c>
      <c r="E53" s="35">
        <v>6</v>
      </c>
      <c r="F53" s="31">
        <v>2.5</v>
      </c>
      <c r="G53" s="22">
        <f t="shared" si="3"/>
        <v>2.5000000000000001E-3</v>
      </c>
      <c r="H53" s="53">
        <v>2.5</v>
      </c>
      <c r="I53" s="22">
        <f t="shared" si="4"/>
        <v>2.5000000000000001E-3</v>
      </c>
      <c r="J53" s="23">
        <f t="shared" si="5"/>
        <v>0</v>
      </c>
    </row>
    <row r="54" spans="1:10" ht="26.25" x14ac:dyDescent="0.25">
      <c r="A54" s="13"/>
      <c r="B54" s="27" t="s">
        <v>280</v>
      </c>
      <c r="C54" s="29" t="s">
        <v>269</v>
      </c>
      <c r="D54" s="12" t="s">
        <v>3</v>
      </c>
      <c r="E54" s="35">
        <v>6</v>
      </c>
      <c r="F54" s="53">
        <v>6.7119999999999997</v>
      </c>
      <c r="G54" s="22">
        <f t="shared" si="0"/>
        <v>6.7120000000000001E-3</v>
      </c>
      <c r="H54" s="53">
        <v>11.6</v>
      </c>
      <c r="I54" s="22">
        <f t="shared" si="1"/>
        <v>1.1599999999999999E-2</v>
      </c>
      <c r="J54" s="22">
        <f t="shared" si="2"/>
        <v>-4.8879999999999991E-3</v>
      </c>
    </row>
    <row r="55" spans="1:10" ht="64.5" x14ac:dyDescent="0.25">
      <c r="A55" s="13"/>
      <c r="B55" s="27" t="s">
        <v>293</v>
      </c>
      <c r="C55" s="29" t="s">
        <v>312</v>
      </c>
      <c r="D55" s="12" t="s">
        <v>3</v>
      </c>
      <c r="E55" s="35">
        <v>6</v>
      </c>
      <c r="F55" s="53">
        <v>6.3369999999999997</v>
      </c>
      <c r="G55" s="24">
        <f t="shared" si="0"/>
        <v>6.3369999999999998E-3</v>
      </c>
      <c r="H55" s="53">
        <v>6.0720000000000001</v>
      </c>
      <c r="I55" s="24">
        <f t="shared" si="1"/>
        <v>6.0720000000000001E-3</v>
      </c>
      <c r="J55" s="22">
        <f t="shared" si="2"/>
        <v>2.6499999999999961E-4</v>
      </c>
    </row>
    <row r="56" spans="1:10" ht="26.25" x14ac:dyDescent="0.25">
      <c r="A56" s="13"/>
      <c r="B56" s="27" t="s">
        <v>49</v>
      </c>
      <c r="C56" s="29" t="s">
        <v>48</v>
      </c>
      <c r="D56" s="12" t="s">
        <v>3</v>
      </c>
      <c r="E56" s="35">
        <v>6</v>
      </c>
      <c r="F56" s="53">
        <v>3.984</v>
      </c>
      <c r="G56" s="22">
        <f t="shared" si="0"/>
        <v>3.9839999999999997E-3</v>
      </c>
      <c r="H56" s="53">
        <v>3.984</v>
      </c>
      <c r="I56" s="22">
        <f t="shared" si="1"/>
        <v>3.9839999999999997E-3</v>
      </c>
      <c r="J56" s="22">
        <f t="shared" si="2"/>
        <v>0</v>
      </c>
    </row>
    <row r="57" spans="1:10" ht="24.75" x14ac:dyDescent="0.25">
      <c r="A57" s="13"/>
      <c r="B57" s="27" t="s">
        <v>15</v>
      </c>
      <c r="C57" s="29" t="s">
        <v>50</v>
      </c>
      <c r="D57" s="12" t="s">
        <v>3</v>
      </c>
      <c r="E57" s="35">
        <v>6</v>
      </c>
      <c r="F57" s="53">
        <v>0</v>
      </c>
      <c r="G57" s="22">
        <f t="shared" si="0"/>
        <v>0</v>
      </c>
      <c r="H57" s="53">
        <v>0</v>
      </c>
      <c r="I57" s="22">
        <f t="shared" si="1"/>
        <v>0</v>
      </c>
      <c r="J57" s="22">
        <f t="shared" si="2"/>
        <v>0</v>
      </c>
    </row>
    <row r="58" spans="1:10" ht="24.75" x14ac:dyDescent="0.25">
      <c r="A58" s="13"/>
      <c r="B58" s="27" t="s">
        <v>52</v>
      </c>
      <c r="C58" s="29" t="s">
        <v>51</v>
      </c>
      <c r="D58" s="12" t="s">
        <v>3</v>
      </c>
      <c r="E58" s="35">
        <v>6</v>
      </c>
      <c r="F58" s="53">
        <v>2.6659999999999999</v>
      </c>
      <c r="G58" s="22">
        <f t="shared" si="0"/>
        <v>2.666E-3</v>
      </c>
      <c r="H58" s="53">
        <v>2.6659999999999999</v>
      </c>
      <c r="I58" s="22">
        <f t="shared" si="1"/>
        <v>2.666E-3</v>
      </c>
      <c r="J58" s="22">
        <f t="shared" si="2"/>
        <v>0</v>
      </c>
    </row>
    <row r="59" spans="1:10" ht="24.75" x14ac:dyDescent="0.25">
      <c r="A59" s="13"/>
      <c r="B59" s="27" t="s">
        <v>53</v>
      </c>
      <c r="C59" s="29"/>
      <c r="D59" s="12" t="s">
        <v>3</v>
      </c>
      <c r="E59" s="35">
        <v>6</v>
      </c>
      <c r="F59" s="53">
        <v>2.1080000000000001</v>
      </c>
      <c r="G59" s="22">
        <f t="shared" si="0"/>
        <v>2.1080000000000001E-3</v>
      </c>
      <c r="H59" s="53">
        <v>1.6819999999999999</v>
      </c>
      <c r="I59" s="22">
        <f t="shared" si="1"/>
        <v>1.6819999999999999E-3</v>
      </c>
      <c r="J59" s="22">
        <f t="shared" si="2"/>
        <v>4.2600000000000016E-4</v>
      </c>
    </row>
    <row r="60" spans="1:10" ht="24.75" x14ac:dyDescent="0.25">
      <c r="A60" s="13"/>
      <c r="B60" s="28" t="s">
        <v>52</v>
      </c>
      <c r="C60" s="30" t="s">
        <v>313</v>
      </c>
      <c r="D60" s="12" t="s">
        <v>3</v>
      </c>
      <c r="E60" s="35">
        <v>6</v>
      </c>
      <c r="F60" s="31">
        <v>1.391</v>
      </c>
      <c r="G60" s="22">
        <f t="shared" si="0"/>
        <v>1.3910000000000001E-3</v>
      </c>
      <c r="H60" s="31">
        <v>0.45100000000000001</v>
      </c>
      <c r="I60" s="22">
        <f t="shared" si="1"/>
        <v>4.5100000000000001E-4</v>
      </c>
      <c r="J60" s="22">
        <f t="shared" si="2"/>
        <v>9.4000000000000008E-4</v>
      </c>
    </row>
    <row r="61" spans="1:10" ht="24.75" x14ac:dyDescent="0.25">
      <c r="A61" s="13"/>
      <c r="B61" s="27" t="s">
        <v>53</v>
      </c>
      <c r="C61" s="29"/>
      <c r="D61" s="12" t="s">
        <v>3</v>
      </c>
      <c r="E61" s="35">
        <v>6</v>
      </c>
      <c r="F61" s="53">
        <v>9.2999999999999999E-2</v>
      </c>
      <c r="G61" s="22">
        <f t="shared" ref="G61" si="6">F61/1000</f>
        <v>9.2999999999999997E-5</v>
      </c>
      <c r="H61" s="53">
        <v>0</v>
      </c>
      <c r="I61" s="22">
        <f t="shared" ref="I61" si="7">H61/1000</f>
        <v>0</v>
      </c>
      <c r="J61" s="22">
        <f t="shared" ref="J61" si="8">G61-I61</f>
        <v>9.2999999999999997E-5</v>
      </c>
    </row>
    <row r="62" spans="1:10" ht="24.75" x14ac:dyDescent="0.25">
      <c r="A62" s="13"/>
      <c r="B62" s="27" t="s">
        <v>65</v>
      </c>
      <c r="C62" s="29" t="s">
        <v>64</v>
      </c>
      <c r="D62" s="12" t="s">
        <v>3</v>
      </c>
      <c r="E62" s="35">
        <v>6</v>
      </c>
      <c r="F62" s="53">
        <v>1.5</v>
      </c>
      <c r="G62" s="22">
        <f t="shared" si="0"/>
        <v>1.5E-3</v>
      </c>
      <c r="H62" s="53">
        <v>4.0949999999999998</v>
      </c>
      <c r="I62" s="22">
        <f t="shared" si="1"/>
        <v>4.0949999999999997E-3</v>
      </c>
      <c r="J62" s="22">
        <f t="shared" si="2"/>
        <v>-2.5949999999999997E-3</v>
      </c>
    </row>
    <row r="63" spans="1:10" ht="33.950000000000003" customHeight="1" x14ac:dyDescent="0.25">
      <c r="A63" s="13"/>
      <c r="B63" s="27" t="s">
        <v>70</v>
      </c>
      <c r="C63" s="29" t="s">
        <v>69</v>
      </c>
      <c r="D63" s="12" t="s">
        <v>3</v>
      </c>
      <c r="E63" s="35">
        <v>6</v>
      </c>
      <c r="F63" s="53">
        <v>1.4</v>
      </c>
      <c r="G63" s="25">
        <f t="shared" ref="G63" si="9">F63/1000</f>
        <v>1.4E-3</v>
      </c>
      <c r="H63" s="53">
        <v>1.4</v>
      </c>
      <c r="I63" s="22">
        <f t="shared" ref="I63" si="10">H63/1000</f>
        <v>1.4E-3</v>
      </c>
      <c r="J63" s="22">
        <f t="shared" ref="J63" si="11">G63-I63</f>
        <v>0</v>
      </c>
    </row>
    <row r="64" spans="1:10" ht="36.75" x14ac:dyDescent="0.25">
      <c r="A64" s="13"/>
      <c r="B64" s="27" t="s">
        <v>78</v>
      </c>
      <c r="C64" s="29" t="s">
        <v>77</v>
      </c>
      <c r="D64" s="12" t="s">
        <v>3</v>
      </c>
      <c r="E64" s="35">
        <v>6</v>
      </c>
      <c r="F64" s="53">
        <v>3.2549999999999999</v>
      </c>
      <c r="G64" s="22">
        <f t="shared" si="0"/>
        <v>3.2550000000000001E-3</v>
      </c>
      <c r="H64" s="53">
        <v>2.0019999999999998</v>
      </c>
      <c r="I64" s="22">
        <f t="shared" si="1"/>
        <v>2.0019999999999999E-3</v>
      </c>
      <c r="J64" s="22">
        <f t="shared" si="2"/>
        <v>1.2530000000000002E-3</v>
      </c>
    </row>
    <row r="65" spans="1:10" ht="24.75" x14ac:dyDescent="0.25">
      <c r="A65" s="13"/>
      <c r="B65" s="27" t="s">
        <v>81</v>
      </c>
      <c r="C65" s="29" t="s">
        <v>314</v>
      </c>
      <c r="D65" s="12" t="s">
        <v>3</v>
      </c>
      <c r="E65" s="35">
        <v>6</v>
      </c>
      <c r="F65" s="53">
        <v>0</v>
      </c>
      <c r="G65" s="22">
        <f t="shared" si="0"/>
        <v>0</v>
      </c>
      <c r="H65" s="53">
        <v>0</v>
      </c>
      <c r="I65" s="22">
        <f t="shared" si="1"/>
        <v>0</v>
      </c>
      <c r="J65" s="22">
        <f t="shared" si="2"/>
        <v>0</v>
      </c>
    </row>
    <row r="66" spans="1:10" ht="28.9" customHeight="1" x14ac:dyDescent="0.25">
      <c r="A66" s="13"/>
      <c r="B66" s="27" t="s">
        <v>83</v>
      </c>
      <c r="C66" s="29" t="s">
        <v>82</v>
      </c>
      <c r="D66" s="12"/>
      <c r="E66" s="35">
        <v>6</v>
      </c>
      <c r="F66" s="53">
        <v>2.7</v>
      </c>
      <c r="G66" s="22">
        <f t="shared" ref="G66:G127" si="12">F66/1000</f>
        <v>2.7000000000000001E-3</v>
      </c>
      <c r="H66" s="53">
        <v>2.621</v>
      </c>
      <c r="I66" s="22">
        <f t="shared" ref="I66:I127" si="13">H66/1000</f>
        <v>2.6210000000000001E-3</v>
      </c>
      <c r="J66" s="22">
        <f t="shared" ref="J66:J127" si="14">G66-I66</f>
        <v>7.9000000000000077E-5</v>
      </c>
    </row>
    <row r="67" spans="1:10" ht="36.75" x14ac:dyDescent="0.25">
      <c r="A67" s="13"/>
      <c r="B67" s="27" t="s">
        <v>85</v>
      </c>
      <c r="C67" s="29" t="s">
        <v>84</v>
      </c>
      <c r="D67" s="12" t="s">
        <v>3</v>
      </c>
      <c r="E67" s="35">
        <v>6</v>
      </c>
      <c r="F67" s="53">
        <v>7</v>
      </c>
      <c r="G67" s="22">
        <f t="shared" si="12"/>
        <v>7.0000000000000001E-3</v>
      </c>
      <c r="H67" s="53">
        <v>2.762</v>
      </c>
      <c r="I67" s="22">
        <f t="shared" si="13"/>
        <v>2.7620000000000001E-3</v>
      </c>
      <c r="J67" s="22">
        <f t="shared" si="14"/>
        <v>4.2380000000000004E-3</v>
      </c>
    </row>
    <row r="68" spans="1:10" ht="77.25" x14ac:dyDescent="0.25">
      <c r="A68" s="13"/>
      <c r="B68" s="27" t="s">
        <v>294</v>
      </c>
      <c r="C68" s="29" t="s">
        <v>315</v>
      </c>
      <c r="D68" s="12" t="s">
        <v>3</v>
      </c>
      <c r="E68" s="35">
        <v>6</v>
      </c>
      <c r="F68" s="53">
        <v>5</v>
      </c>
      <c r="G68" s="22">
        <f t="shared" si="12"/>
        <v>5.0000000000000001E-3</v>
      </c>
      <c r="H68" s="53">
        <v>3</v>
      </c>
      <c r="I68" s="22">
        <f t="shared" si="13"/>
        <v>3.0000000000000001E-3</v>
      </c>
      <c r="J68" s="22">
        <f t="shared" si="14"/>
        <v>2E-3</v>
      </c>
    </row>
    <row r="69" spans="1:10" ht="24.75" x14ac:dyDescent="0.25">
      <c r="A69" s="13"/>
      <c r="B69" s="27" t="s">
        <v>13</v>
      </c>
      <c r="C69" s="29" t="s">
        <v>89</v>
      </c>
      <c r="D69" s="12" t="s">
        <v>3</v>
      </c>
      <c r="E69" s="35">
        <v>6</v>
      </c>
      <c r="F69" s="53">
        <v>1.85</v>
      </c>
      <c r="G69" s="22">
        <f t="shared" si="12"/>
        <v>1.8500000000000001E-3</v>
      </c>
      <c r="H69" s="53">
        <v>1.1639999999999999</v>
      </c>
      <c r="I69" s="22">
        <f t="shared" si="13"/>
        <v>1.1639999999999999E-3</v>
      </c>
      <c r="J69" s="22">
        <f t="shared" si="14"/>
        <v>6.8600000000000019E-4</v>
      </c>
    </row>
    <row r="70" spans="1:10" ht="36.75" x14ac:dyDescent="0.25">
      <c r="A70" s="13"/>
      <c r="B70" s="27" t="s">
        <v>91</v>
      </c>
      <c r="C70" s="29" t="s">
        <v>90</v>
      </c>
      <c r="D70" s="12" t="s">
        <v>3</v>
      </c>
      <c r="E70" s="35">
        <v>6</v>
      </c>
      <c r="F70" s="53">
        <v>1.9079999999999999</v>
      </c>
      <c r="G70" s="22">
        <f t="shared" si="12"/>
        <v>1.908E-3</v>
      </c>
      <c r="H70" s="53">
        <v>0.69399999999999995</v>
      </c>
      <c r="I70" s="22">
        <f t="shared" si="13"/>
        <v>6.9399999999999996E-4</v>
      </c>
      <c r="J70" s="22">
        <f t="shared" si="14"/>
        <v>1.214E-3</v>
      </c>
    </row>
    <row r="71" spans="1:10" ht="24.75" x14ac:dyDescent="0.25">
      <c r="A71" s="13"/>
      <c r="B71" s="27" t="s">
        <v>93</v>
      </c>
      <c r="C71" s="29" t="s">
        <v>92</v>
      </c>
      <c r="D71" s="12" t="s">
        <v>3</v>
      </c>
      <c r="E71" s="35">
        <v>6</v>
      </c>
      <c r="F71" s="53">
        <v>5</v>
      </c>
      <c r="G71" s="23">
        <f t="shared" si="12"/>
        <v>5.0000000000000001E-3</v>
      </c>
      <c r="H71" s="53">
        <v>11.146000000000001</v>
      </c>
      <c r="I71" s="23">
        <f t="shared" si="13"/>
        <v>1.1146000000000001E-2</v>
      </c>
      <c r="J71" s="24">
        <f t="shared" si="14"/>
        <v>-6.1460000000000013E-3</v>
      </c>
    </row>
    <row r="72" spans="1:10" ht="36.75" x14ac:dyDescent="0.25">
      <c r="A72" s="13"/>
      <c r="B72" s="27" t="s">
        <v>95</v>
      </c>
      <c r="C72" s="29" t="s">
        <v>94</v>
      </c>
      <c r="D72" s="12" t="s">
        <v>3</v>
      </c>
      <c r="E72" s="35">
        <v>6</v>
      </c>
      <c r="F72" s="53">
        <v>1.8</v>
      </c>
      <c r="G72" s="22">
        <f t="shared" si="12"/>
        <v>1.8E-3</v>
      </c>
      <c r="H72" s="53">
        <v>1.407</v>
      </c>
      <c r="I72" s="22">
        <f t="shared" si="13"/>
        <v>1.407E-3</v>
      </c>
      <c r="J72" s="22">
        <f t="shared" si="14"/>
        <v>3.929999999999999E-4</v>
      </c>
    </row>
    <row r="73" spans="1:10" ht="24.75" x14ac:dyDescent="0.25">
      <c r="A73" s="13"/>
      <c r="B73" s="27" t="s">
        <v>100</v>
      </c>
      <c r="C73" s="29" t="s">
        <v>99</v>
      </c>
      <c r="D73" s="12" t="s">
        <v>3</v>
      </c>
      <c r="E73" s="35">
        <v>6</v>
      </c>
      <c r="F73" s="53">
        <v>6.4</v>
      </c>
      <c r="G73" s="22">
        <f t="shared" si="12"/>
        <v>6.4000000000000003E-3</v>
      </c>
      <c r="H73" s="53">
        <v>4.0960000000000001</v>
      </c>
      <c r="I73" s="22">
        <f t="shared" si="13"/>
        <v>4.0959999999999998E-3</v>
      </c>
      <c r="J73" s="22">
        <f t="shared" si="14"/>
        <v>2.3040000000000005E-3</v>
      </c>
    </row>
    <row r="74" spans="1:10" ht="24.75" x14ac:dyDescent="0.25">
      <c r="A74" s="13"/>
      <c r="B74" s="27" t="s">
        <v>103</v>
      </c>
      <c r="C74" s="29" t="s">
        <v>102</v>
      </c>
      <c r="D74" s="12" t="s">
        <v>3</v>
      </c>
      <c r="E74" s="35">
        <v>6</v>
      </c>
      <c r="F74" s="53">
        <v>2.89</v>
      </c>
      <c r="G74" s="22">
        <f t="shared" si="12"/>
        <v>2.8900000000000002E-3</v>
      </c>
      <c r="H74" s="53">
        <v>1.2410000000000001</v>
      </c>
      <c r="I74" s="22">
        <f t="shared" si="13"/>
        <v>1.2410000000000001E-3</v>
      </c>
      <c r="J74" s="22">
        <f t="shared" si="14"/>
        <v>1.6490000000000001E-3</v>
      </c>
    </row>
    <row r="75" spans="1:10" ht="64.5" x14ac:dyDescent="0.25">
      <c r="A75" s="13"/>
      <c r="B75" s="27" t="s">
        <v>295</v>
      </c>
      <c r="C75" s="29" t="s">
        <v>316</v>
      </c>
      <c r="D75" s="12" t="s">
        <v>3</v>
      </c>
      <c r="E75" s="35">
        <v>6</v>
      </c>
      <c r="F75" s="53">
        <v>2</v>
      </c>
      <c r="G75" s="23">
        <f t="shared" si="12"/>
        <v>2E-3</v>
      </c>
      <c r="H75" s="53">
        <v>3.7</v>
      </c>
      <c r="I75" s="23">
        <f t="shared" si="13"/>
        <v>3.7000000000000002E-3</v>
      </c>
      <c r="J75" s="23">
        <f t="shared" si="14"/>
        <v>-1.7000000000000001E-3</v>
      </c>
    </row>
    <row r="76" spans="1:10" ht="24.75" x14ac:dyDescent="0.25">
      <c r="A76" s="13"/>
      <c r="B76" s="27" t="s">
        <v>105</v>
      </c>
      <c r="C76" s="29" t="s">
        <v>104</v>
      </c>
      <c r="D76" s="12" t="s">
        <v>3</v>
      </c>
      <c r="E76" s="35">
        <v>6</v>
      </c>
      <c r="F76" s="53">
        <v>5.03</v>
      </c>
      <c r="G76" s="22">
        <f t="shared" si="12"/>
        <v>5.0300000000000006E-3</v>
      </c>
      <c r="H76" s="53">
        <v>9.3049999999999997</v>
      </c>
      <c r="I76" s="22">
        <f t="shared" si="13"/>
        <v>9.304999999999999E-3</v>
      </c>
      <c r="J76" s="22">
        <f t="shared" si="14"/>
        <v>-4.2749999999999984E-3</v>
      </c>
    </row>
    <row r="77" spans="1:10" ht="24.75" x14ac:dyDescent="0.25">
      <c r="A77" s="13"/>
      <c r="B77" s="27" t="s">
        <v>276</v>
      </c>
      <c r="C77" s="29" t="s">
        <v>317</v>
      </c>
      <c r="D77" s="15" t="s">
        <v>3</v>
      </c>
      <c r="E77" s="35">
        <v>6</v>
      </c>
      <c r="F77" s="53">
        <v>3.2850000000000001</v>
      </c>
      <c r="G77" s="22">
        <f t="shared" si="12"/>
        <v>3.2850000000000002E-3</v>
      </c>
      <c r="H77" s="53">
        <v>3.24</v>
      </c>
      <c r="I77" s="23">
        <f t="shared" si="13"/>
        <v>3.2400000000000003E-3</v>
      </c>
      <c r="J77" s="23">
        <f t="shared" si="14"/>
        <v>4.4999999999999901E-5</v>
      </c>
    </row>
    <row r="78" spans="1:10" ht="24.75" x14ac:dyDescent="0.25">
      <c r="A78" s="13"/>
      <c r="B78" s="27" t="s">
        <v>107</v>
      </c>
      <c r="C78" s="29" t="s">
        <v>106</v>
      </c>
      <c r="D78" s="12" t="s">
        <v>3</v>
      </c>
      <c r="E78" s="35">
        <v>6</v>
      </c>
      <c r="F78" s="53">
        <v>3.3</v>
      </c>
      <c r="G78" s="22">
        <f t="shared" si="12"/>
        <v>3.3E-3</v>
      </c>
      <c r="H78" s="53">
        <v>2.5</v>
      </c>
      <c r="I78" s="22">
        <f t="shared" si="13"/>
        <v>2.5000000000000001E-3</v>
      </c>
      <c r="J78" s="23">
        <f t="shared" si="14"/>
        <v>7.9999999999999993E-4</v>
      </c>
    </row>
    <row r="79" spans="1:10" ht="36.75" x14ac:dyDescent="0.25">
      <c r="A79" s="13"/>
      <c r="B79" s="27" t="s">
        <v>19</v>
      </c>
      <c r="C79" s="29" t="s">
        <v>112</v>
      </c>
      <c r="D79" s="12"/>
      <c r="E79" s="35">
        <v>6</v>
      </c>
      <c r="F79" s="53">
        <v>0.75800000000000001</v>
      </c>
      <c r="G79" s="22">
        <f t="shared" si="12"/>
        <v>7.5799999999999999E-4</v>
      </c>
      <c r="H79" s="53">
        <v>0.73399999999999999</v>
      </c>
      <c r="I79" s="22">
        <f t="shared" si="13"/>
        <v>7.3399999999999995E-4</v>
      </c>
      <c r="J79" s="22">
        <f t="shared" si="14"/>
        <v>2.4000000000000041E-5</v>
      </c>
    </row>
    <row r="80" spans="1:10" ht="24.75" x14ac:dyDescent="0.25">
      <c r="A80" s="13"/>
      <c r="B80" s="27" t="s">
        <v>116</v>
      </c>
      <c r="C80" s="29" t="s">
        <v>115</v>
      </c>
      <c r="D80" s="12" t="s">
        <v>3</v>
      </c>
      <c r="E80" s="35">
        <v>6</v>
      </c>
      <c r="F80" s="53">
        <v>8</v>
      </c>
      <c r="G80" s="23">
        <f t="shared" si="12"/>
        <v>8.0000000000000002E-3</v>
      </c>
      <c r="H80" s="53">
        <v>8.3369999999999997</v>
      </c>
      <c r="I80" s="23">
        <f t="shared" si="13"/>
        <v>8.3369999999999989E-3</v>
      </c>
      <c r="J80" s="23">
        <f t="shared" si="14"/>
        <v>-3.3699999999999876E-4</v>
      </c>
    </row>
    <row r="81" spans="1:10" ht="24.75" x14ac:dyDescent="0.25">
      <c r="A81" s="13"/>
      <c r="B81" s="27" t="s">
        <v>118</v>
      </c>
      <c r="C81" s="29" t="s">
        <v>117</v>
      </c>
      <c r="D81" s="12" t="s">
        <v>3</v>
      </c>
      <c r="E81" s="35">
        <v>6</v>
      </c>
      <c r="F81" s="53">
        <v>1.2</v>
      </c>
      <c r="G81" s="22">
        <f t="shared" si="12"/>
        <v>1.1999999999999999E-3</v>
      </c>
      <c r="H81" s="53">
        <v>2.0640000000000001</v>
      </c>
      <c r="I81" s="22">
        <f t="shared" si="13"/>
        <v>2.0639999999999999E-3</v>
      </c>
      <c r="J81" s="22">
        <f t="shared" si="14"/>
        <v>-8.6399999999999997E-4</v>
      </c>
    </row>
    <row r="82" spans="1:10" ht="24.75" x14ac:dyDescent="0.25">
      <c r="A82" s="13"/>
      <c r="B82" s="27" t="s">
        <v>120</v>
      </c>
      <c r="C82" s="29" t="s">
        <v>119</v>
      </c>
      <c r="D82" s="12" t="s">
        <v>3</v>
      </c>
      <c r="E82" s="35">
        <v>6</v>
      </c>
      <c r="F82" s="53">
        <v>4.0380000000000003</v>
      </c>
      <c r="G82" s="22">
        <f t="shared" si="12"/>
        <v>4.0379999999999999E-3</v>
      </c>
      <c r="H82" s="53">
        <v>1.7110000000000001</v>
      </c>
      <c r="I82" s="22">
        <f t="shared" si="13"/>
        <v>1.7110000000000001E-3</v>
      </c>
      <c r="J82" s="22">
        <f t="shared" si="14"/>
        <v>2.3270000000000001E-3</v>
      </c>
    </row>
    <row r="83" spans="1:10" ht="24.75" x14ac:dyDescent="0.25">
      <c r="A83" s="13"/>
      <c r="B83" s="27" t="s">
        <v>122</v>
      </c>
      <c r="C83" s="29" t="s">
        <v>121</v>
      </c>
      <c r="D83" s="12" t="s">
        <v>3</v>
      </c>
      <c r="E83" s="35">
        <v>6</v>
      </c>
      <c r="F83" s="53">
        <v>3</v>
      </c>
      <c r="G83" s="23">
        <f t="shared" si="12"/>
        <v>3.0000000000000001E-3</v>
      </c>
      <c r="H83" s="53">
        <v>1.5860000000000001</v>
      </c>
      <c r="I83" s="23">
        <f t="shared" si="13"/>
        <v>1.5860000000000002E-3</v>
      </c>
      <c r="J83" s="23">
        <f t="shared" si="14"/>
        <v>1.4139999999999999E-3</v>
      </c>
    </row>
    <row r="84" spans="1:10" ht="24.75" x14ac:dyDescent="0.25">
      <c r="A84" s="13"/>
      <c r="B84" s="27" t="s">
        <v>132</v>
      </c>
      <c r="C84" s="29" t="s">
        <v>131</v>
      </c>
      <c r="D84" s="12" t="s">
        <v>3</v>
      </c>
      <c r="E84" s="35">
        <v>6</v>
      </c>
      <c r="F84" s="53">
        <v>4.09</v>
      </c>
      <c r="G84" s="22">
        <f t="shared" si="12"/>
        <v>4.0899999999999999E-3</v>
      </c>
      <c r="H84" s="53">
        <v>2.7970000000000002</v>
      </c>
      <c r="I84" s="22">
        <f t="shared" si="13"/>
        <v>2.797E-3</v>
      </c>
      <c r="J84" s="22">
        <f t="shared" si="14"/>
        <v>1.2929999999999999E-3</v>
      </c>
    </row>
    <row r="85" spans="1:10" ht="19.5" customHeight="1" x14ac:dyDescent="0.25">
      <c r="A85" s="13"/>
      <c r="B85" s="27" t="s">
        <v>134</v>
      </c>
      <c r="C85" s="29" t="s">
        <v>133</v>
      </c>
      <c r="D85" s="12" t="s">
        <v>3</v>
      </c>
      <c r="E85" s="35">
        <v>6</v>
      </c>
      <c r="F85" s="53">
        <v>1</v>
      </c>
      <c r="G85" s="22">
        <f t="shared" si="12"/>
        <v>1E-3</v>
      </c>
      <c r="H85" s="53">
        <v>1.8029999999999999</v>
      </c>
      <c r="I85" s="22">
        <f t="shared" si="13"/>
        <v>1.8029999999999999E-3</v>
      </c>
      <c r="J85" s="22">
        <f t="shared" si="14"/>
        <v>-8.0299999999999989E-4</v>
      </c>
    </row>
    <row r="86" spans="1:10" ht="36.75" x14ac:dyDescent="0.25">
      <c r="A86" s="13"/>
      <c r="B86" s="27" t="s">
        <v>138</v>
      </c>
      <c r="C86" s="29" t="s">
        <v>137</v>
      </c>
      <c r="D86" s="12" t="s">
        <v>3</v>
      </c>
      <c r="E86" s="35">
        <v>6</v>
      </c>
      <c r="F86" s="53">
        <v>8.8870000000000005</v>
      </c>
      <c r="G86" s="22">
        <f t="shared" si="12"/>
        <v>8.8870000000000008E-3</v>
      </c>
      <c r="H86" s="53">
        <v>11.099</v>
      </c>
      <c r="I86" s="22">
        <f t="shared" si="13"/>
        <v>1.1098999999999999E-2</v>
      </c>
      <c r="J86" s="22">
        <f t="shared" si="14"/>
        <v>-2.2119999999999987E-3</v>
      </c>
    </row>
    <row r="87" spans="1:10" ht="36.75" x14ac:dyDescent="0.25">
      <c r="A87" s="13"/>
      <c r="B87" s="27" t="s">
        <v>140</v>
      </c>
      <c r="C87" s="29" t="s">
        <v>139</v>
      </c>
      <c r="D87" s="12"/>
      <c r="E87" s="35">
        <v>6</v>
      </c>
      <c r="F87" s="53">
        <v>7</v>
      </c>
      <c r="G87" s="22">
        <f t="shared" si="12"/>
        <v>7.0000000000000001E-3</v>
      </c>
      <c r="H87" s="53">
        <v>6.96</v>
      </c>
      <c r="I87" s="22">
        <f t="shared" si="13"/>
        <v>6.96E-3</v>
      </c>
      <c r="J87" s="22">
        <f t="shared" si="14"/>
        <v>4.0000000000000105E-5</v>
      </c>
    </row>
    <row r="88" spans="1:10" ht="26.25" x14ac:dyDescent="0.25">
      <c r="A88" s="13"/>
      <c r="B88" s="27" t="s">
        <v>141</v>
      </c>
      <c r="C88" s="29" t="s">
        <v>318</v>
      </c>
      <c r="D88" s="12" t="s">
        <v>3</v>
      </c>
      <c r="E88" s="35">
        <v>6</v>
      </c>
      <c r="F88" s="53">
        <v>3.5</v>
      </c>
      <c r="G88" s="22">
        <f t="shared" si="12"/>
        <v>3.5000000000000001E-3</v>
      </c>
      <c r="H88" s="53">
        <v>3.6549999999999998</v>
      </c>
      <c r="I88" s="22">
        <f t="shared" si="13"/>
        <v>3.6549999999999998E-3</v>
      </c>
      <c r="J88" s="22">
        <f t="shared" si="14"/>
        <v>-1.5499999999999976E-4</v>
      </c>
    </row>
    <row r="89" spans="1:10" ht="23.85" customHeight="1" x14ac:dyDescent="0.25">
      <c r="A89" s="13"/>
      <c r="B89" s="27" t="s">
        <v>143</v>
      </c>
      <c r="C89" s="29" t="s">
        <v>142</v>
      </c>
      <c r="D89" s="18"/>
      <c r="E89" s="35">
        <v>6</v>
      </c>
      <c r="F89" s="53">
        <v>4.0999999999999996</v>
      </c>
      <c r="G89" s="22">
        <f t="shared" si="12"/>
        <v>4.0999999999999995E-3</v>
      </c>
      <c r="H89" s="53">
        <v>3.65</v>
      </c>
      <c r="I89" s="22">
        <f t="shared" si="13"/>
        <v>3.65E-3</v>
      </c>
      <c r="J89" s="22">
        <f t="shared" si="14"/>
        <v>4.4999999999999945E-4</v>
      </c>
    </row>
    <row r="90" spans="1:10" ht="36.4" customHeight="1" x14ac:dyDescent="0.25">
      <c r="A90" s="13"/>
      <c r="B90" s="27" t="s">
        <v>160</v>
      </c>
      <c r="C90" s="29" t="s">
        <v>159</v>
      </c>
      <c r="D90" s="18"/>
      <c r="E90" s="35">
        <v>6</v>
      </c>
      <c r="F90" s="53">
        <v>2.5</v>
      </c>
      <c r="G90" s="22">
        <f t="shared" si="12"/>
        <v>2.5000000000000001E-3</v>
      </c>
      <c r="H90" s="53">
        <v>1.67</v>
      </c>
      <c r="I90" s="22">
        <f t="shared" si="13"/>
        <v>1.6699999999999998E-3</v>
      </c>
      <c r="J90" s="22">
        <f t="shared" si="14"/>
        <v>8.3000000000000023E-4</v>
      </c>
    </row>
    <row r="91" spans="1:10" ht="24.75" x14ac:dyDescent="0.25">
      <c r="A91" s="13"/>
      <c r="B91" s="27" t="s">
        <v>164</v>
      </c>
      <c r="C91" s="29" t="s">
        <v>163</v>
      </c>
      <c r="D91" s="12" t="s">
        <v>3</v>
      </c>
      <c r="E91" s="35">
        <v>6</v>
      </c>
      <c r="F91" s="53">
        <v>1.81</v>
      </c>
      <c r="G91" s="22">
        <f t="shared" si="12"/>
        <v>1.81E-3</v>
      </c>
      <c r="H91" s="53">
        <v>1.8660000000000001</v>
      </c>
      <c r="I91" s="23">
        <f t="shared" si="13"/>
        <v>1.866E-3</v>
      </c>
      <c r="J91" s="22">
        <f t="shared" si="14"/>
        <v>-5.600000000000006E-5</v>
      </c>
    </row>
    <row r="92" spans="1:10" ht="36.75" x14ac:dyDescent="0.25">
      <c r="A92" s="13"/>
      <c r="B92" s="27" t="s">
        <v>111</v>
      </c>
      <c r="C92" s="29" t="s">
        <v>165</v>
      </c>
      <c r="D92" s="12"/>
      <c r="E92" s="35">
        <v>6</v>
      </c>
      <c r="F92" s="53">
        <v>4.5</v>
      </c>
      <c r="G92" s="22">
        <f t="shared" si="12"/>
        <v>4.4999999999999997E-3</v>
      </c>
      <c r="H92" s="53">
        <v>3.05</v>
      </c>
      <c r="I92" s="22">
        <f t="shared" si="13"/>
        <v>3.0499999999999998E-3</v>
      </c>
      <c r="J92" s="22">
        <f t="shared" si="14"/>
        <v>1.4499999999999999E-3</v>
      </c>
    </row>
    <row r="93" spans="1:10" ht="24.75" x14ac:dyDescent="0.25">
      <c r="A93" s="13"/>
      <c r="B93" s="27" t="s">
        <v>81</v>
      </c>
      <c r="C93" s="29" t="s">
        <v>166</v>
      </c>
      <c r="D93" s="12"/>
      <c r="E93" s="35">
        <v>6</v>
      </c>
      <c r="F93" s="53">
        <v>1.851</v>
      </c>
      <c r="G93" s="22">
        <f t="shared" si="12"/>
        <v>1.851E-3</v>
      </c>
      <c r="H93" s="53">
        <v>3.7669999999999999</v>
      </c>
      <c r="I93" s="22">
        <f t="shared" si="13"/>
        <v>3.7669999999999999E-3</v>
      </c>
      <c r="J93" s="22">
        <f t="shared" si="14"/>
        <v>-1.916E-3</v>
      </c>
    </row>
    <row r="94" spans="1:10" ht="24.75" x14ac:dyDescent="0.25">
      <c r="A94" s="13"/>
      <c r="B94" s="27" t="s">
        <v>168</v>
      </c>
      <c r="C94" s="29" t="s">
        <v>167</v>
      </c>
      <c r="D94" s="12" t="s">
        <v>3</v>
      </c>
      <c r="E94" s="35">
        <v>6</v>
      </c>
      <c r="F94" s="53">
        <v>1.8009999999999999</v>
      </c>
      <c r="G94" s="24">
        <f t="shared" si="12"/>
        <v>1.8009999999999999E-3</v>
      </c>
      <c r="H94" s="53">
        <v>2.2000000000000002</v>
      </c>
      <c r="I94" s="22">
        <f t="shared" si="13"/>
        <v>2.2000000000000001E-3</v>
      </c>
      <c r="J94" s="22">
        <f t="shared" si="14"/>
        <v>-3.9900000000000027E-4</v>
      </c>
    </row>
    <row r="95" spans="1:10" ht="36.75" x14ac:dyDescent="0.25">
      <c r="A95" s="13"/>
      <c r="B95" s="27" t="s">
        <v>160</v>
      </c>
      <c r="C95" s="29" t="s">
        <v>170</v>
      </c>
      <c r="D95" s="12"/>
      <c r="E95" s="35">
        <v>6</v>
      </c>
      <c r="F95" s="53">
        <v>8.5</v>
      </c>
      <c r="G95" s="22">
        <f t="shared" si="12"/>
        <v>8.5000000000000006E-3</v>
      </c>
      <c r="H95" s="53">
        <v>5.5880000000000001</v>
      </c>
      <c r="I95" s="22">
        <f t="shared" si="13"/>
        <v>5.5880000000000001E-3</v>
      </c>
      <c r="J95" s="22">
        <f t="shared" si="14"/>
        <v>2.9120000000000005E-3</v>
      </c>
    </row>
    <row r="96" spans="1:10" ht="24.75" x14ac:dyDescent="0.25">
      <c r="A96" s="13"/>
      <c r="B96" s="27" t="s">
        <v>171</v>
      </c>
      <c r="C96" s="29" t="s">
        <v>319</v>
      </c>
      <c r="D96" s="12" t="s">
        <v>3</v>
      </c>
      <c r="E96" s="35">
        <v>6</v>
      </c>
      <c r="F96" s="53">
        <v>10.896000000000001</v>
      </c>
      <c r="G96" s="22">
        <f t="shared" si="12"/>
        <v>1.0896000000000001E-2</v>
      </c>
      <c r="H96" s="53">
        <v>23.864999999999998</v>
      </c>
      <c r="I96" s="23">
        <f t="shared" si="13"/>
        <v>2.3864999999999997E-2</v>
      </c>
      <c r="J96" s="22">
        <f t="shared" si="14"/>
        <v>-1.2968999999999996E-2</v>
      </c>
    </row>
    <row r="97" spans="1:10" ht="24.75" x14ac:dyDescent="0.25">
      <c r="A97" s="13"/>
      <c r="B97" s="27" t="s">
        <v>173</v>
      </c>
      <c r="C97" s="29" t="s">
        <v>172</v>
      </c>
      <c r="D97" s="16"/>
      <c r="E97" s="35">
        <v>6</v>
      </c>
      <c r="F97" s="53">
        <v>6.7930000000000001</v>
      </c>
      <c r="G97" s="22">
        <f t="shared" si="12"/>
        <v>6.7930000000000004E-3</v>
      </c>
      <c r="H97" s="53">
        <v>6.218</v>
      </c>
      <c r="I97" s="22">
        <f t="shared" si="13"/>
        <v>6.2179999999999996E-3</v>
      </c>
      <c r="J97" s="22">
        <f t="shared" si="14"/>
        <v>5.7500000000000086E-4</v>
      </c>
    </row>
    <row r="98" spans="1:10" ht="24.75" x14ac:dyDescent="0.25">
      <c r="A98" s="13"/>
      <c r="B98" s="27" t="s">
        <v>175</v>
      </c>
      <c r="C98" s="29" t="s">
        <v>174</v>
      </c>
      <c r="E98" s="35">
        <v>6</v>
      </c>
      <c r="F98" s="53">
        <v>2.4</v>
      </c>
      <c r="G98" s="22">
        <f t="shared" si="12"/>
        <v>2.3999999999999998E-3</v>
      </c>
      <c r="H98" s="53">
        <v>2.4279999999999999</v>
      </c>
      <c r="I98" s="24">
        <f t="shared" si="13"/>
        <v>2.428E-3</v>
      </c>
      <c r="J98" s="22">
        <f t="shared" si="14"/>
        <v>-2.8000000000000247E-5</v>
      </c>
    </row>
    <row r="99" spans="1:10" ht="36.75" x14ac:dyDescent="0.25">
      <c r="A99" s="13"/>
      <c r="B99" s="27" t="s">
        <v>181</v>
      </c>
      <c r="C99" s="29" t="s">
        <v>180</v>
      </c>
      <c r="D99" s="16"/>
      <c r="E99" s="35">
        <v>7</v>
      </c>
      <c r="F99" s="53">
        <v>1.25</v>
      </c>
      <c r="G99" s="23">
        <f t="shared" si="12"/>
        <v>1.25E-3</v>
      </c>
      <c r="H99" s="53">
        <v>3.4060000000000001</v>
      </c>
      <c r="I99" s="23">
        <f t="shared" si="13"/>
        <v>3.4060000000000002E-3</v>
      </c>
      <c r="J99" s="23">
        <f t="shared" si="14"/>
        <v>-2.1559999999999999E-3</v>
      </c>
    </row>
    <row r="100" spans="1:10" ht="24.75" x14ac:dyDescent="0.25">
      <c r="A100" s="13"/>
      <c r="B100" s="27" t="s">
        <v>186</v>
      </c>
      <c r="C100" s="29" t="s">
        <v>185</v>
      </c>
      <c r="E100" s="35">
        <v>6</v>
      </c>
      <c r="F100" s="53">
        <v>11.8</v>
      </c>
      <c r="G100" s="22">
        <f t="shared" si="12"/>
        <v>1.1800000000000001E-2</v>
      </c>
      <c r="H100" s="53">
        <v>8.109</v>
      </c>
      <c r="I100" s="22">
        <f t="shared" si="13"/>
        <v>8.1089999999999999E-3</v>
      </c>
      <c r="J100" s="22">
        <f t="shared" si="14"/>
        <v>3.6910000000000016E-3</v>
      </c>
    </row>
    <row r="101" spans="1:10" ht="24.75" x14ac:dyDescent="0.25">
      <c r="A101" s="13"/>
      <c r="B101" s="27" t="s">
        <v>190</v>
      </c>
      <c r="C101" s="29" t="s">
        <v>189</v>
      </c>
      <c r="D101" s="12"/>
      <c r="E101" s="35">
        <v>6</v>
      </c>
      <c r="F101" s="53">
        <v>3.1</v>
      </c>
      <c r="G101" s="23">
        <f t="shared" si="12"/>
        <v>3.0999999999999999E-3</v>
      </c>
      <c r="H101" s="53">
        <v>5.3390000000000004</v>
      </c>
      <c r="I101" s="23">
        <f t="shared" si="13"/>
        <v>5.339E-3</v>
      </c>
      <c r="J101" s="23">
        <f t="shared" si="14"/>
        <v>-2.2390000000000001E-3</v>
      </c>
    </row>
    <row r="102" spans="1:10" ht="39" customHeight="1" x14ac:dyDescent="0.25">
      <c r="A102" s="13"/>
      <c r="B102" s="27" t="s">
        <v>194</v>
      </c>
      <c r="C102" s="29" t="s">
        <v>193</v>
      </c>
      <c r="D102" s="12"/>
      <c r="E102" s="35">
        <v>6</v>
      </c>
      <c r="F102" s="53">
        <v>4</v>
      </c>
      <c r="G102" s="23">
        <f t="shared" si="12"/>
        <v>4.0000000000000001E-3</v>
      </c>
      <c r="H102" s="53">
        <v>1.7549999999999999</v>
      </c>
      <c r="I102" s="23">
        <f t="shared" si="13"/>
        <v>1.7549999999999998E-3</v>
      </c>
      <c r="J102" s="23">
        <f t="shared" si="14"/>
        <v>2.2450000000000005E-3</v>
      </c>
    </row>
    <row r="103" spans="1:10" ht="39.75" customHeight="1" x14ac:dyDescent="0.25">
      <c r="A103" s="13"/>
      <c r="B103" s="27" t="s">
        <v>25</v>
      </c>
      <c r="C103" s="29" t="s">
        <v>205</v>
      </c>
      <c r="D103" s="12"/>
      <c r="E103" s="35">
        <v>6</v>
      </c>
      <c r="F103" s="53">
        <v>1.37</v>
      </c>
      <c r="G103" s="23">
        <f t="shared" si="12"/>
        <v>1.3700000000000001E-3</v>
      </c>
      <c r="H103" s="53">
        <v>0.374</v>
      </c>
      <c r="I103" s="23">
        <f t="shared" si="13"/>
        <v>3.7399999999999998E-4</v>
      </c>
      <c r="J103" s="23">
        <f t="shared" si="14"/>
        <v>9.9600000000000014E-4</v>
      </c>
    </row>
    <row r="104" spans="1:10" ht="24.75" x14ac:dyDescent="0.25">
      <c r="A104" s="13"/>
      <c r="B104" s="27" t="s">
        <v>207</v>
      </c>
      <c r="C104" s="29" t="s">
        <v>206</v>
      </c>
      <c r="D104" s="12" t="s">
        <v>3</v>
      </c>
      <c r="E104" s="35">
        <v>6</v>
      </c>
      <c r="F104" s="53">
        <v>3.4849999999999999</v>
      </c>
      <c r="G104" s="22">
        <f t="shared" si="12"/>
        <v>3.4849999999999998E-3</v>
      </c>
      <c r="H104" s="53">
        <v>3.4849999999999999</v>
      </c>
      <c r="I104" s="22">
        <f t="shared" si="13"/>
        <v>3.4849999999999998E-3</v>
      </c>
      <c r="J104" s="22">
        <f t="shared" si="14"/>
        <v>0</v>
      </c>
    </row>
    <row r="105" spans="1:10" ht="36.75" x14ac:dyDescent="0.25">
      <c r="A105" s="13"/>
      <c r="B105" s="27" t="s">
        <v>277</v>
      </c>
      <c r="C105" s="29" t="s">
        <v>320</v>
      </c>
      <c r="D105" s="12" t="s">
        <v>3</v>
      </c>
      <c r="E105" s="35">
        <v>6</v>
      </c>
      <c r="F105" s="53">
        <v>3</v>
      </c>
      <c r="G105" s="22">
        <f t="shared" si="12"/>
        <v>3.0000000000000001E-3</v>
      </c>
      <c r="H105" s="53">
        <v>1.9550000000000001</v>
      </c>
      <c r="I105" s="22">
        <f t="shared" si="13"/>
        <v>1.9550000000000001E-3</v>
      </c>
      <c r="J105" s="22">
        <f t="shared" si="14"/>
        <v>1.0449999999999999E-3</v>
      </c>
    </row>
    <row r="106" spans="1:10" ht="36.75" x14ac:dyDescent="0.25">
      <c r="A106" s="13"/>
      <c r="B106" s="27" t="s">
        <v>216</v>
      </c>
      <c r="C106" s="29" t="s">
        <v>215</v>
      </c>
      <c r="D106" s="12" t="s">
        <v>3</v>
      </c>
      <c r="E106" s="35">
        <v>6</v>
      </c>
      <c r="F106" s="53">
        <v>1.75</v>
      </c>
      <c r="G106" s="22">
        <f t="shared" si="12"/>
        <v>1.75E-3</v>
      </c>
      <c r="H106" s="53">
        <v>0.42599999999999999</v>
      </c>
      <c r="I106" s="22">
        <f t="shared" si="13"/>
        <v>4.26E-4</v>
      </c>
      <c r="J106" s="22">
        <f t="shared" si="14"/>
        <v>1.3240000000000001E-3</v>
      </c>
    </row>
    <row r="107" spans="1:10" ht="36.75" x14ac:dyDescent="0.25">
      <c r="A107" s="13"/>
      <c r="B107" s="27" t="s">
        <v>220</v>
      </c>
      <c r="C107" s="29" t="s">
        <v>219</v>
      </c>
      <c r="D107" s="18" t="s">
        <v>3</v>
      </c>
      <c r="E107" s="35">
        <v>6</v>
      </c>
      <c r="F107" s="53">
        <v>6.5</v>
      </c>
      <c r="G107" s="22">
        <f t="shared" si="12"/>
        <v>6.4999999999999997E-3</v>
      </c>
      <c r="H107" s="53">
        <v>5.8460000000000001</v>
      </c>
      <c r="I107" s="23">
        <f t="shared" si="13"/>
        <v>5.8460000000000005E-3</v>
      </c>
      <c r="J107" s="22">
        <f t="shared" si="14"/>
        <v>6.539999999999992E-4</v>
      </c>
    </row>
    <row r="108" spans="1:10" ht="36.75" customHeight="1" x14ac:dyDescent="0.25">
      <c r="A108" s="13"/>
      <c r="B108" s="27" t="s">
        <v>222</v>
      </c>
      <c r="C108" s="29" t="s">
        <v>221</v>
      </c>
      <c r="D108" s="12" t="s">
        <v>3</v>
      </c>
      <c r="E108" s="35">
        <v>6</v>
      </c>
      <c r="F108" s="53">
        <v>1.3</v>
      </c>
      <c r="G108" s="24">
        <f t="shared" si="12"/>
        <v>1.2999999999999999E-3</v>
      </c>
      <c r="H108" s="53">
        <v>1.696</v>
      </c>
      <c r="I108" s="24">
        <f t="shared" si="13"/>
        <v>1.696E-3</v>
      </c>
      <c r="J108" s="24">
        <f t="shared" si="14"/>
        <v>-3.9600000000000008E-4</v>
      </c>
    </row>
    <row r="109" spans="1:10" ht="24.75" x14ac:dyDescent="0.25">
      <c r="A109" s="13"/>
      <c r="B109" s="27" t="s">
        <v>224</v>
      </c>
      <c r="C109" s="29" t="s">
        <v>223</v>
      </c>
      <c r="D109" s="12" t="s">
        <v>3</v>
      </c>
      <c r="E109" s="35">
        <v>6</v>
      </c>
      <c r="F109" s="53">
        <v>4.5</v>
      </c>
      <c r="G109" s="23">
        <f t="shared" si="12"/>
        <v>4.4999999999999997E-3</v>
      </c>
      <c r="H109" s="53">
        <v>4.508</v>
      </c>
      <c r="I109" s="24">
        <f t="shared" si="13"/>
        <v>4.5079999999999999E-3</v>
      </c>
      <c r="J109" s="23">
        <f t="shared" si="14"/>
        <v>-8.0000000000001945E-6</v>
      </c>
    </row>
    <row r="110" spans="1:10" ht="24.75" x14ac:dyDescent="0.25">
      <c r="A110" s="13"/>
      <c r="B110" s="27" t="s">
        <v>226</v>
      </c>
      <c r="C110" s="29" t="s">
        <v>225</v>
      </c>
      <c r="D110" s="12" t="s">
        <v>3</v>
      </c>
      <c r="E110" s="35">
        <v>6</v>
      </c>
      <c r="F110" s="53">
        <v>2</v>
      </c>
      <c r="G110" s="23">
        <f t="shared" si="12"/>
        <v>2E-3</v>
      </c>
      <c r="H110" s="53">
        <v>3.19</v>
      </c>
      <c r="I110" s="24">
        <f t="shared" si="13"/>
        <v>3.1900000000000001E-3</v>
      </c>
      <c r="J110" s="23">
        <f t="shared" si="14"/>
        <v>-1.1900000000000001E-3</v>
      </c>
    </row>
    <row r="111" spans="1:10" ht="24.75" x14ac:dyDescent="0.25">
      <c r="A111" s="13"/>
      <c r="B111" s="27" t="s">
        <v>230</v>
      </c>
      <c r="C111" s="29" t="s">
        <v>229</v>
      </c>
      <c r="D111" s="12" t="s">
        <v>3</v>
      </c>
      <c r="E111" s="35">
        <v>6</v>
      </c>
      <c r="F111" s="53">
        <v>1.8</v>
      </c>
      <c r="G111" s="22">
        <f t="shared" si="12"/>
        <v>1.8E-3</v>
      </c>
      <c r="H111" s="53">
        <v>1.3180000000000001</v>
      </c>
      <c r="I111" s="22">
        <f t="shared" si="13"/>
        <v>1.3180000000000002E-3</v>
      </c>
      <c r="J111" s="22">
        <f t="shared" si="14"/>
        <v>4.8199999999999979E-4</v>
      </c>
    </row>
    <row r="112" spans="1:10" ht="36.75" x14ac:dyDescent="0.25">
      <c r="A112" s="13"/>
      <c r="B112" s="27" t="s">
        <v>234</v>
      </c>
      <c r="C112" s="29" t="s">
        <v>233</v>
      </c>
      <c r="D112" s="12" t="s">
        <v>3</v>
      </c>
      <c r="E112" s="35">
        <v>6</v>
      </c>
      <c r="F112" s="53">
        <v>8.7680000000000007</v>
      </c>
      <c r="G112" s="22">
        <f t="shared" si="12"/>
        <v>8.7680000000000015E-3</v>
      </c>
      <c r="H112" s="53">
        <v>9.61</v>
      </c>
      <c r="I112" s="22">
        <f t="shared" si="13"/>
        <v>9.6099999999999988E-3</v>
      </c>
      <c r="J112" s="22">
        <f t="shared" si="14"/>
        <v>-8.4199999999999726E-4</v>
      </c>
    </row>
    <row r="113" spans="1:10" ht="24.75" x14ac:dyDescent="0.25">
      <c r="A113" s="13"/>
      <c r="B113" s="27" t="s">
        <v>88</v>
      </c>
      <c r="C113" s="29" t="s">
        <v>241</v>
      </c>
      <c r="D113" s="12" t="s">
        <v>3</v>
      </c>
      <c r="E113" s="35">
        <v>6</v>
      </c>
      <c r="F113" s="53">
        <v>3</v>
      </c>
      <c r="G113" s="22">
        <f t="shared" si="12"/>
        <v>3.0000000000000001E-3</v>
      </c>
      <c r="H113" s="53">
        <v>0.32200000000000001</v>
      </c>
      <c r="I113" s="22">
        <f t="shared" si="13"/>
        <v>3.2200000000000002E-4</v>
      </c>
      <c r="J113" s="22">
        <f t="shared" si="14"/>
        <v>2.6779999999999998E-3</v>
      </c>
    </row>
    <row r="114" spans="1:10" ht="36.75" x14ac:dyDescent="0.25">
      <c r="A114" s="13"/>
      <c r="B114" s="27" t="s">
        <v>245</v>
      </c>
      <c r="C114" s="29" t="s">
        <v>244</v>
      </c>
      <c r="D114" s="12" t="s">
        <v>3</v>
      </c>
      <c r="E114" s="35">
        <v>6</v>
      </c>
      <c r="F114" s="53">
        <v>8.1</v>
      </c>
      <c r="G114" s="22">
        <f t="shared" si="12"/>
        <v>8.0999999999999996E-3</v>
      </c>
      <c r="H114" s="53">
        <v>0.9</v>
      </c>
      <c r="I114" s="22">
        <f t="shared" si="13"/>
        <v>8.9999999999999998E-4</v>
      </c>
      <c r="J114" s="22">
        <f t="shared" si="14"/>
        <v>7.1999999999999998E-3</v>
      </c>
    </row>
    <row r="115" spans="1:10" ht="36.75" x14ac:dyDescent="0.25">
      <c r="A115" s="13"/>
      <c r="B115" s="27" t="s">
        <v>39</v>
      </c>
      <c r="C115" s="29" t="s">
        <v>273</v>
      </c>
      <c r="D115" s="12" t="s">
        <v>3</v>
      </c>
      <c r="E115" s="35">
        <v>6</v>
      </c>
      <c r="F115" s="31">
        <v>7.4999999999999997E-2</v>
      </c>
      <c r="G115" s="22">
        <f t="shared" si="12"/>
        <v>7.4999999999999993E-5</v>
      </c>
      <c r="H115" s="31">
        <v>7.4999999999999997E-2</v>
      </c>
      <c r="I115" s="22">
        <f t="shared" si="13"/>
        <v>7.4999999999999993E-5</v>
      </c>
      <c r="J115" s="22">
        <f t="shared" si="14"/>
        <v>0</v>
      </c>
    </row>
    <row r="116" spans="1:10" ht="36.75" x14ac:dyDescent="0.25">
      <c r="A116" s="13"/>
      <c r="B116" s="27" t="s">
        <v>39</v>
      </c>
      <c r="C116" s="29" t="s">
        <v>274</v>
      </c>
      <c r="D116" s="12" t="s">
        <v>3</v>
      </c>
      <c r="E116" s="35">
        <v>6</v>
      </c>
      <c r="F116" s="53">
        <v>4.9249999999999998</v>
      </c>
      <c r="G116" s="22">
        <f t="shared" si="12"/>
        <v>4.9249999999999997E-3</v>
      </c>
      <c r="H116" s="31">
        <v>3.2709999999999999</v>
      </c>
      <c r="I116" s="22">
        <f t="shared" si="13"/>
        <v>3.271E-3</v>
      </c>
      <c r="J116" s="22">
        <f t="shared" si="14"/>
        <v>1.6539999999999997E-3</v>
      </c>
    </row>
    <row r="117" spans="1:10" ht="48.75" x14ac:dyDescent="0.25">
      <c r="A117" s="13"/>
      <c r="B117" s="27" t="s">
        <v>278</v>
      </c>
      <c r="C117" s="29" t="s">
        <v>286</v>
      </c>
      <c r="D117" s="12" t="s">
        <v>3</v>
      </c>
      <c r="E117" s="35">
        <v>6</v>
      </c>
      <c r="F117" s="53">
        <v>5</v>
      </c>
      <c r="G117" s="22">
        <f t="shared" si="12"/>
        <v>5.0000000000000001E-3</v>
      </c>
      <c r="H117" s="53">
        <v>0.30199999999999999</v>
      </c>
      <c r="I117" s="22">
        <f t="shared" si="13"/>
        <v>3.0199999999999997E-4</v>
      </c>
      <c r="J117" s="22">
        <f t="shared" si="14"/>
        <v>4.6979999999999999E-3</v>
      </c>
    </row>
    <row r="118" spans="1:10" ht="36.75" x14ac:dyDescent="0.25">
      <c r="A118" s="13"/>
      <c r="B118" s="27" t="s">
        <v>135</v>
      </c>
      <c r="C118" s="29" t="s">
        <v>321</v>
      </c>
      <c r="D118" s="12" t="s">
        <v>3</v>
      </c>
      <c r="E118" s="35">
        <v>6</v>
      </c>
      <c r="F118" s="53">
        <v>1.5</v>
      </c>
      <c r="G118" s="22">
        <f t="shared" si="12"/>
        <v>1.5E-3</v>
      </c>
      <c r="H118" s="53">
        <v>1.7210000000000001</v>
      </c>
      <c r="I118" s="22">
        <f t="shared" si="13"/>
        <v>1.7210000000000001E-3</v>
      </c>
      <c r="J118" s="22">
        <f t="shared" si="14"/>
        <v>-2.2100000000000006E-4</v>
      </c>
    </row>
    <row r="119" spans="1:10" ht="36.75" x14ac:dyDescent="0.25">
      <c r="A119" s="13"/>
      <c r="B119" s="27" t="s">
        <v>136</v>
      </c>
      <c r="C119" s="29" t="s">
        <v>322</v>
      </c>
      <c r="D119" s="12" t="s">
        <v>3</v>
      </c>
      <c r="E119" s="35">
        <v>6</v>
      </c>
      <c r="F119" s="53">
        <v>1.2</v>
      </c>
      <c r="G119" s="23">
        <f t="shared" si="12"/>
        <v>1.1999999999999999E-3</v>
      </c>
      <c r="H119" s="53">
        <v>3.028</v>
      </c>
      <c r="I119" s="23">
        <f t="shared" si="13"/>
        <v>3.0279999999999999E-3</v>
      </c>
      <c r="J119" s="23">
        <f t="shared" si="14"/>
        <v>-1.828E-3</v>
      </c>
    </row>
    <row r="120" spans="1:10" ht="36.75" x14ac:dyDescent="0.25">
      <c r="A120" s="13"/>
      <c r="B120" s="27" t="s">
        <v>296</v>
      </c>
      <c r="C120" s="29" t="s">
        <v>323</v>
      </c>
      <c r="D120" s="16"/>
      <c r="E120" s="35">
        <v>6</v>
      </c>
      <c r="F120" s="53">
        <v>7</v>
      </c>
      <c r="G120" s="23">
        <f t="shared" si="12"/>
        <v>7.0000000000000001E-3</v>
      </c>
      <c r="H120" s="53">
        <v>3.427</v>
      </c>
      <c r="I120" s="23">
        <f t="shared" si="13"/>
        <v>3.4269999999999999E-3</v>
      </c>
      <c r="J120" s="23">
        <f t="shared" si="14"/>
        <v>3.5730000000000002E-3</v>
      </c>
    </row>
    <row r="121" spans="1:10" ht="36.75" x14ac:dyDescent="0.25">
      <c r="A121" s="13"/>
      <c r="B121" s="27" t="s">
        <v>297</v>
      </c>
      <c r="C121" s="29" t="s">
        <v>324</v>
      </c>
      <c r="D121" s="12" t="s">
        <v>3</v>
      </c>
      <c r="E121" s="35">
        <v>6</v>
      </c>
      <c r="F121" s="53">
        <v>4.49</v>
      </c>
      <c r="G121" s="23">
        <f t="shared" si="12"/>
        <v>4.4900000000000001E-3</v>
      </c>
      <c r="H121" s="53">
        <v>0.93799999999999994</v>
      </c>
      <c r="I121" s="23">
        <f t="shared" si="13"/>
        <v>9.3799999999999992E-4</v>
      </c>
      <c r="J121" s="23">
        <f t="shared" si="14"/>
        <v>3.552E-3</v>
      </c>
    </row>
    <row r="122" spans="1:10" ht="36.75" x14ac:dyDescent="0.25">
      <c r="A122" s="13"/>
      <c r="B122" s="27" t="s">
        <v>298</v>
      </c>
      <c r="C122" s="29" t="s">
        <v>325</v>
      </c>
      <c r="D122" s="16"/>
      <c r="E122" s="35">
        <v>6</v>
      </c>
      <c r="F122" s="53">
        <v>9.9890000000000008</v>
      </c>
      <c r="G122" s="22">
        <f t="shared" si="12"/>
        <v>9.9890000000000014E-3</v>
      </c>
      <c r="H122" s="53">
        <v>4.1100000000000003</v>
      </c>
      <c r="I122" s="22">
        <f t="shared" si="13"/>
        <v>4.1099999999999999E-3</v>
      </c>
      <c r="J122" s="22">
        <f t="shared" si="14"/>
        <v>5.8790000000000014E-3</v>
      </c>
    </row>
    <row r="123" spans="1:10" ht="24.75" x14ac:dyDescent="0.25">
      <c r="A123" s="13"/>
      <c r="B123" s="27" t="s">
        <v>6</v>
      </c>
      <c r="C123" s="29" t="s">
        <v>326</v>
      </c>
      <c r="D123" s="12" t="s">
        <v>3</v>
      </c>
      <c r="E123" s="35">
        <v>6</v>
      </c>
      <c r="F123" s="53">
        <v>3.0009999999999999</v>
      </c>
      <c r="G123" s="22">
        <f t="shared" si="12"/>
        <v>3.0009999999999998E-3</v>
      </c>
      <c r="H123" s="53">
        <v>3.6579999999999999</v>
      </c>
      <c r="I123" s="22">
        <f t="shared" si="13"/>
        <v>3.6579999999999998E-3</v>
      </c>
      <c r="J123" s="22">
        <f t="shared" si="14"/>
        <v>-6.5700000000000003E-4</v>
      </c>
    </row>
    <row r="124" spans="1:10" ht="24.75" x14ac:dyDescent="0.25">
      <c r="A124" s="13"/>
      <c r="B124" s="27" t="s">
        <v>279</v>
      </c>
      <c r="C124" s="29" t="s">
        <v>289</v>
      </c>
      <c r="D124" s="16"/>
      <c r="E124" s="35">
        <v>6</v>
      </c>
      <c r="F124" s="53">
        <v>13.5</v>
      </c>
      <c r="G124" s="23">
        <f t="shared" si="12"/>
        <v>1.35E-2</v>
      </c>
      <c r="H124" s="53">
        <v>11.38</v>
      </c>
      <c r="I124" s="23">
        <f t="shared" si="13"/>
        <v>1.1380000000000001E-2</v>
      </c>
      <c r="J124" s="23">
        <f t="shared" si="14"/>
        <v>2.1199999999999986E-3</v>
      </c>
    </row>
    <row r="125" spans="1:10" ht="24.75" x14ac:dyDescent="0.25">
      <c r="A125" s="13"/>
      <c r="B125" s="27" t="s">
        <v>8</v>
      </c>
      <c r="C125" s="29" t="s">
        <v>7</v>
      </c>
      <c r="D125" s="12" t="s">
        <v>3</v>
      </c>
      <c r="E125" s="35">
        <v>7</v>
      </c>
      <c r="F125" s="53">
        <v>0.5</v>
      </c>
      <c r="G125" s="22">
        <f t="shared" si="12"/>
        <v>5.0000000000000001E-4</v>
      </c>
      <c r="H125" s="53">
        <v>0.79300000000000004</v>
      </c>
      <c r="I125" s="22">
        <f t="shared" si="13"/>
        <v>7.9300000000000009E-4</v>
      </c>
      <c r="J125" s="22">
        <f t="shared" si="14"/>
        <v>-2.9300000000000007E-4</v>
      </c>
    </row>
    <row r="126" spans="1:10" ht="25.5" x14ac:dyDescent="0.25">
      <c r="A126" s="13"/>
      <c r="B126" s="26" t="s">
        <v>281</v>
      </c>
      <c r="C126" s="1" t="s">
        <v>270</v>
      </c>
      <c r="D126" s="12" t="s">
        <v>3</v>
      </c>
      <c r="E126" s="35">
        <v>7</v>
      </c>
      <c r="F126" s="53">
        <v>5.2999999999999999E-2</v>
      </c>
      <c r="G126" s="23">
        <f t="shared" si="12"/>
        <v>5.3000000000000001E-5</v>
      </c>
      <c r="H126" s="53">
        <v>5.1999999999999998E-2</v>
      </c>
      <c r="I126" s="23">
        <f t="shared" si="13"/>
        <v>5.1999999999999997E-5</v>
      </c>
      <c r="J126" s="22">
        <f t="shared" si="14"/>
        <v>1.000000000000004E-6</v>
      </c>
    </row>
    <row r="127" spans="1:10" ht="127.5" x14ac:dyDescent="0.25">
      <c r="A127" s="13"/>
      <c r="B127" s="26" t="s">
        <v>282</v>
      </c>
      <c r="C127" s="1" t="s">
        <v>327</v>
      </c>
      <c r="D127" s="12" t="s">
        <v>3</v>
      </c>
      <c r="E127" s="35">
        <v>7</v>
      </c>
      <c r="F127" s="53">
        <v>0.05</v>
      </c>
      <c r="G127" s="22">
        <f t="shared" si="12"/>
        <v>5.0000000000000002E-5</v>
      </c>
      <c r="H127" s="53">
        <v>0</v>
      </c>
      <c r="I127" s="22">
        <f t="shared" si="13"/>
        <v>0</v>
      </c>
      <c r="J127" s="22">
        <f t="shared" si="14"/>
        <v>5.0000000000000002E-5</v>
      </c>
    </row>
    <row r="128" spans="1:10" ht="24.75" x14ac:dyDescent="0.25">
      <c r="A128" s="13"/>
      <c r="B128" s="27" t="s">
        <v>283</v>
      </c>
      <c r="C128" s="29" t="s">
        <v>328</v>
      </c>
      <c r="D128" s="12" t="s">
        <v>3</v>
      </c>
      <c r="E128" s="35">
        <v>7</v>
      </c>
      <c r="F128" s="53">
        <v>0.03</v>
      </c>
      <c r="G128" s="22">
        <f t="shared" ref="G128:G190" si="15">F128/1000</f>
        <v>2.9999999999999997E-5</v>
      </c>
      <c r="H128" s="53">
        <v>4.4999999999999998E-2</v>
      </c>
      <c r="I128" s="22">
        <f t="shared" ref="I128:I190" si="16">H128/1000</f>
        <v>4.4999999999999996E-5</v>
      </c>
      <c r="J128" s="22">
        <f t="shared" ref="J128:J190" si="17">G128-I128</f>
        <v>-1.4999999999999999E-5</v>
      </c>
    </row>
    <row r="129" spans="1:10" ht="24.75" x14ac:dyDescent="0.25">
      <c r="A129" s="13"/>
      <c r="B129" s="27" t="s">
        <v>17</v>
      </c>
      <c r="C129" s="29" t="s">
        <v>16</v>
      </c>
      <c r="D129" s="12" t="s">
        <v>3</v>
      </c>
      <c r="E129" s="35">
        <v>7</v>
      </c>
      <c r="F129" s="53">
        <v>1.968</v>
      </c>
      <c r="G129" s="22">
        <f t="shared" si="15"/>
        <v>1.9680000000000001E-3</v>
      </c>
      <c r="H129" s="53">
        <v>0.17499999999999999</v>
      </c>
      <c r="I129" s="22">
        <f t="shared" si="16"/>
        <v>1.75E-4</v>
      </c>
      <c r="J129" s="22">
        <f t="shared" si="17"/>
        <v>1.7930000000000001E-3</v>
      </c>
    </row>
    <row r="130" spans="1:10" ht="24.75" x14ac:dyDescent="0.25">
      <c r="A130" s="13"/>
      <c r="B130" s="27" t="s">
        <v>23</v>
      </c>
      <c r="C130" s="29" t="s">
        <v>22</v>
      </c>
      <c r="D130" s="12" t="s">
        <v>3</v>
      </c>
      <c r="E130" s="35">
        <v>7</v>
      </c>
      <c r="F130" s="53">
        <v>0.53800000000000003</v>
      </c>
      <c r="G130" s="22">
        <f t="shared" si="15"/>
        <v>5.3800000000000007E-4</v>
      </c>
      <c r="H130" s="53">
        <v>0</v>
      </c>
      <c r="I130" s="22">
        <f t="shared" si="16"/>
        <v>0</v>
      </c>
      <c r="J130" s="22">
        <f t="shared" si="17"/>
        <v>5.3800000000000007E-4</v>
      </c>
    </row>
    <row r="131" spans="1:10" ht="24.75" x14ac:dyDescent="0.25">
      <c r="A131" s="13"/>
      <c r="B131" s="27" t="s">
        <v>27</v>
      </c>
      <c r="C131" s="29" t="s">
        <v>26</v>
      </c>
      <c r="D131" s="16"/>
      <c r="E131" s="35">
        <v>7</v>
      </c>
      <c r="F131" s="53">
        <v>1.5660000000000001</v>
      </c>
      <c r="G131" s="22">
        <f t="shared" si="15"/>
        <v>1.5660000000000001E-3</v>
      </c>
      <c r="H131" s="53">
        <v>1.5620000000000001</v>
      </c>
      <c r="I131" s="22">
        <f t="shared" si="16"/>
        <v>1.562E-3</v>
      </c>
      <c r="J131" s="22">
        <f t="shared" si="17"/>
        <v>4.0000000000000972E-6</v>
      </c>
    </row>
    <row r="132" spans="1:10" ht="24.75" x14ac:dyDescent="0.25">
      <c r="A132" s="13"/>
      <c r="B132" s="27" t="s">
        <v>31</v>
      </c>
      <c r="C132" s="29" t="s">
        <v>30</v>
      </c>
      <c r="D132" s="12" t="s">
        <v>3</v>
      </c>
      <c r="E132" s="35">
        <v>7</v>
      </c>
      <c r="F132" s="53">
        <v>0.95799999999999996</v>
      </c>
      <c r="G132" s="23">
        <f t="shared" si="15"/>
        <v>9.5799999999999998E-4</v>
      </c>
      <c r="H132" s="53">
        <v>1.002</v>
      </c>
      <c r="I132" s="23">
        <f t="shared" si="16"/>
        <v>1.0020000000000001E-3</v>
      </c>
      <c r="J132" s="23">
        <f t="shared" si="17"/>
        <v>-4.4000000000000094E-5</v>
      </c>
    </row>
    <row r="133" spans="1:10" ht="26.25" x14ac:dyDescent="0.25">
      <c r="A133" s="13"/>
      <c r="B133" s="27" t="s">
        <v>299</v>
      </c>
      <c r="C133" s="29" t="s">
        <v>34</v>
      </c>
      <c r="D133" s="12" t="s">
        <v>3</v>
      </c>
      <c r="E133" s="35">
        <v>7</v>
      </c>
      <c r="F133" s="53">
        <v>0.64500000000000002</v>
      </c>
      <c r="G133" s="22">
        <f t="shared" si="15"/>
        <v>6.4500000000000007E-4</v>
      </c>
      <c r="H133" s="53">
        <v>3.379</v>
      </c>
      <c r="I133" s="22">
        <f t="shared" si="16"/>
        <v>3.3790000000000001E-3</v>
      </c>
      <c r="J133" s="22">
        <f t="shared" si="17"/>
        <v>-2.7339999999999999E-3</v>
      </c>
    </row>
    <row r="134" spans="1:10" ht="24.75" x14ac:dyDescent="0.25">
      <c r="A134" s="13"/>
      <c r="B134" s="27" t="s">
        <v>299</v>
      </c>
      <c r="C134" s="29"/>
      <c r="D134" s="12" t="s">
        <v>3</v>
      </c>
      <c r="E134" s="35">
        <v>7</v>
      </c>
      <c r="F134" s="53">
        <v>1.048</v>
      </c>
      <c r="G134" s="23">
        <f t="shared" si="15"/>
        <v>1.0480000000000001E-3</v>
      </c>
      <c r="H134" s="53">
        <v>0</v>
      </c>
      <c r="I134" s="23">
        <f t="shared" si="16"/>
        <v>0</v>
      </c>
      <c r="J134" s="23">
        <f t="shared" si="17"/>
        <v>1.0480000000000001E-3</v>
      </c>
    </row>
    <row r="135" spans="1:10" ht="24.75" x14ac:dyDescent="0.25">
      <c r="A135" s="13"/>
      <c r="B135" s="27" t="s">
        <v>38</v>
      </c>
      <c r="C135" s="29" t="s">
        <v>37</v>
      </c>
      <c r="D135" s="12" t="s">
        <v>3</v>
      </c>
      <c r="E135" s="35">
        <v>7</v>
      </c>
      <c r="F135" s="53">
        <v>0.158</v>
      </c>
      <c r="G135" s="22">
        <f t="shared" si="15"/>
        <v>1.5799999999999999E-4</v>
      </c>
      <c r="H135" s="53">
        <v>0</v>
      </c>
      <c r="I135" s="22">
        <f t="shared" si="16"/>
        <v>0</v>
      </c>
      <c r="J135" s="22">
        <f t="shared" si="17"/>
        <v>1.5799999999999999E-4</v>
      </c>
    </row>
    <row r="136" spans="1:10" ht="36.75" x14ac:dyDescent="0.25">
      <c r="A136" s="13"/>
      <c r="B136" s="27" t="s">
        <v>43</v>
      </c>
      <c r="C136" s="29" t="s">
        <v>42</v>
      </c>
      <c r="D136" s="12" t="s">
        <v>3</v>
      </c>
      <c r="E136" s="35">
        <v>7</v>
      </c>
      <c r="F136" s="53">
        <v>1.24</v>
      </c>
      <c r="G136" s="22">
        <f t="shared" si="15"/>
        <v>1.24E-3</v>
      </c>
      <c r="H136" s="53">
        <v>0</v>
      </c>
      <c r="I136" s="22">
        <f t="shared" si="16"/>
        <v>0</v>
      </c>
      <c r="J136" s="22">
        <f t="shared" si="17"/>
        <v>1.24E-3</v>
      </c>
    </row>
    <row r="137" spans="1:10" ht="24.75" x14ac:dyDescent="0.25">
      <c r="A137" s="13"/>
      <c r="B137" s="27" t="s">
        <v>58</v>
      </c>
      <c r="C137" s="29" t="s">
        <v>57</v>
      </c>
      <c r="D137" s="12" t="s">
        <v>3</v>
      </c>
      <c r="E137" s="35">
        <v>7</v>
      </c>
      <c r="F137" s="53">
        <v>0.34100000000000003</v>
      </c>
      <c r="G137" s="23">
        <f t="shared" si="15"/>
        <v>3.4100000000000005E-4</v>
      </c>
      <c r="H137" s="53">
        <v>0.61299999999999999</v>
      </c>
      <c r="I137" s="23">
        <f t="shared" si="16"/>
        <v>6.1299999999999994E-4</v>
      </c>
      <c r="J137" s="23">
        <f t="shared" si="17"/>
        <v>-2.7199999999999989E-4</v>
      </c>
    </row>
    <row r="138" spans="1:10" ht="24.75" x14ac:dyDescent="0.25">
      <c r="A138" s="13"/>
      <c r="B138" s="27" t="s">
        <v>61</v>
      </c>
      <c r="C138" s="29" t="s">
        <v>60</v>
      </c>
      <c r="D138" s="12" t="s">
        <v>3</v>
      </c>
      <c r="E138" s="35">
        <v>7</v>
      </c>
      <c r="F138" s="53">
        <v>0.93500000000000005</v>
      </c>
      <c r="G138" s="22">
        <f t="shared" si="15"/>
        <v>9.3500000000000007E-4</v>
      </c>
      <c r="H138" s="53">
        <v>0.88600000000000001</v>
      </c>
      <c r="I138" s="22">
        <f t="shared" si="16"/>
        <v>8.8599999999999996E-4</v>
      </c>
      <c r="J138" s="22">
        <f t="shared" si="17"/>
        <v>4.9000000000000107E-5</v>
      </c>
    </row>
    <row r="139" spans="1:10" ht="24.75" x14ac:dyDescent="0.25">
      <c r="A139" s="13"/>
      <c r="B139" s="27" t="s">
        <v>63</v>
      </c>
      <c r="C139" s="29" t="s">
        <v>62</v>
      </c>
      <c r="D139" s="12"/>
      <c r="E139" s="35">
        <v>7</v>
      </c>
      <c r="F139" s="53">
        <v>0.3</v>
      </c>
      <c r="G139" s="22">
        <f t="shared" si="15"/>
        <v>2.9999999999999997E-4</v>
      </c>
      <c r="H139" s="53">
        <v>6.3E-2</v>
      </c>
      <c r="I139" s="22">
        <f t="shared" si="16"/>
        <v>6.3E-5</v>
      </c>
      <c r="J139" s="22">
        <f t="shared" si="17"/>
        <v>2.3699999999999996E-4</v>
      </c>
    </row>
    <row r="140" spans="1:10" ht="24.75" x14ac:dyDescent="0.25">
      <c r="A140" s="13"/>
      <c r="B140" s="27" t="s">
        <v>67</v>
      </c>
      <c r="C140" s="29" t="s">
        <v>66</v>
      </c>
      <c r="D140" s="12" t="s">
        <v>3</v>
      </c>
      <c r="E140" s="35">
        <v>7</v>
      </c>
      <c r="F140" s="53">
        <v>1.01</v>
      </c>
      <c r="G140" s="22">
        <f t="shared" si="15"/>
        <v>1.01E-3</v>
      </c>
      <c r="H140" s="53">
        <v>2.4830000000000001</v>
      </c>
      <c r="I140" s="22">
        <f t="shared" si="16"/>
        <v>2.483E-3</v>
      </c>
      <c r="J140" s="22">
        <f t="shared" si="17"/>
        <v>-1.4729999999999999E-3</v>
      </c>
    </row>
    <row r="141" spans="1:10" ht="24.75" x14ac:dyDescent="0.25">
      <c r="A141" s="13"/>
      <c r="B141" s="27" t="s">
        <v>68</v>
      </c>
      <c r="C141" s="29" t="s">
        <v>271</v>
      </c>
      <c r="D141" s="12" t="s">
        <v>3</v>
      </c>
      <c r="E141" s="35">
        <v>7</v>
      </c>
      <c r="F141" s="53">
        <v>1.4850000000000001</v>
      </c>
      <c r="G141" s="22">
        <f t="shared" si="15"/>
        <v>1.485E-3</v>
      </c>
      <c r="H141" s="53">
        <v>1.169</v>
      </c>
      <c r="I141" s="22">
        <f t="shared" si="16"/>
        <v>1.1690000000000001E-3</v>
      </c>
      <c r="J141" s="22">
        <f t="shared" si="17"/>
        <v>3.1599999999999987E-4</v>
      </c>
    </row>
    <row r="142" spans="1:10" ht="36.75" x14ac:dyDescent="0.25">
      <c r="A142" s="13"/>
      <c r="B142" s="27" t="s">
        <v>72</v>
      </c>
      <c r="C142" s="29" t="s">
        <v>71</v>
      </c>
      <c r="D142" s="12" t="s">
        <v>3</v>
      </c>
      <c r="E142" s="35">
        <v>7</v>
      </c>
      <c r="F142" s="53">
        <v>0.435</v>
      </c>
      <c r="G142" s="22">
        <f t="shared" si="15"/>
        <v>4.35E-4</v>
      </c>
      <c r="H142" s="53">
        <v>0.41399999999999998</v>
      </c>
      <c r="I142" s="23">
        <f t="shared" si="16"/>
        <v>4.1399999999999998E-4</v>
      </c>
      <c r="J142" s="23">
        <f t="shared" si="17"/>
        <v>2.1000000000000023E-5</v>
      </c>
    </row>
    <row r="143" spans="1:10" ht="24.75" x14ac:dyDescent="0.25">
      <c r="A143" s="13"/>
      <c r="B143" s="27" t="s">
        <v>74</v>
      </c>
      <c r="C143" s="29" t="s">
        <v>73</v>
      </c>
      <c r="D143" s="12" t="s">
        <v>3</v>
      </c>
      <c r="E143" s="35">
        <v>7</v>
      </c>
      <c r="F143" s="53">
        <v>0.27300000000000002</v>
      </c>
      <c r="G143" s="23">
        <f t="shared" si="15"/>
        <v>2.7300000000000002E-4</v>
      </c>
      <c r="H143" s="53">
        <v>0.1</v>
      </c>
      <c r="I143" s="23">
        <f t="shared" si="16"/>
        <v>1E-4</v>
      </c>
      <c r="J143" s="23">
        <f t="shared" si="17"/>
        <v>1.7300000000000003E-4</v>
      </c>
    </row>
    <row r="144" spans="1:10" ht="36.75" x14ac:dyDescent="0.25">
      <c r="A144" s="13"/>
      <c r="B144" s="27" t="s">
        <v>76</v>
      </c>
      <c r="C144" s="29" t="s">
        <v>75</v>
      </c>
      <c r="D144" s="12" t="s">
        <v>3</v>
      </c>
      <c r="E144" s="35">
        <v>7</v>
      </c>
      <c r="F144" s="53">
        <v>0.6</v>
      </c>
      <c r="G144" s="22">
        <f t="shared" si="15"/>
        <v>5.9999999999999995E-4</v>
      </c>
      <c r="H144" s="53">
        <v>0.312</v>
      </c>
      <c r="I144" s="22">
        <f t="shared" si="16"/>
        <v>3.1199999999999999E-4</v>
      </c>
      <c r="J144" s="22">
        <f t="shared" si="17"/>
        <v>2.8799999999999995E-4</v>
      </c>
    </row>
    <row r="145" spans="1:10" ht="24.75" x14ac:dyDescent="0.25">
      <c r="A145" s="13"/>
      <c r="B145" s="27" t="s">
        <v>80</v>
      </c>
      <c r="C145" s="29" t="s">
        <v>79</v>
      </c>
      <c r="D145" s="16"/>
      <c r="E145" s="35">
        <v>7</v>
      </c>
      <c r="F145" s="53">
        <v>1</v>
      </c>
      <c r="G145" s="22">
        <f t="shared" si="15"/>
        <v>1E-3</v>
      </c>
      <c r="H145" s="53">
        <v>0</v>
      </c>
      <c r="I145" s="22">
        <f t="shared" si="16"/>
        <v>0</v>
      </c>
      <c r="J145" s="22">
        <f t="shared" si="17"/>
        <v>1E-3</v>
      </c>
    </row>
    <row r="146" spans="1:10" ht="24.75" x14ac:dyDescent="0.25">
      <c r="A146" s="13"/>
      <c r="B146" s="27" t="s">
        <v>88</v>
      </c>
      <c r="C146" s="29" t="s">
        <v>87</v>
      </c>
      <c r="D146" s="12" t="s">
        <v>3</v>
      </c>
      <c r="E146" s="35">
        <v>7</v>
      </c>
      <c r="F146" s="53">
        <v>0.56000000000000005</v>
      </c>
      <c r="G146" s="22">
        <f t="shared" si="15"/>
        <v>5.6000000000000006E-4</v>
      </c>
      <c r="H146" s="53">
        <v>0.39100000000000001</v>
      </c>
      <c r="I146" s="22">
        <f t="shared" si="16"/>
        <v>3.9100000000000002E-4</v>
      </c>
      <c r="J146" s="22">
        <f t="shared" si="17"/>
        <v>1.6900000000000004E-4</v>
      </c>
    </row>
    <row r="147" spans="1:10" ht="36.75" x14ac:dyDescent="0.25">
      <c r="A147" s="13"/>
      <c r="B147" s="27" t="s">
        <v>109</v>
      </c>
      <c r="C147" s="29" t="s">
        <v>108</v>
      </c>
      <c r="D147" s="12" t="s">
        <v>3</v>
      </c>
      <c r="E147" s="35">
        <v>7</v>
      </c>
      <c r="F147" s="53">
        <v>1.5</v>
      </c>
      <c r="G147" s="22">
        <f t="shared" si="15"/>
        <v>1.5E-3</v>
      </c>
      <c r="H147" s="53">
        <v>1.218</v>
      </c>
      <c r="I147" s="22">
        <f t="shared" si="16"/>
        <v>1.2179999999999999E-3</v>
      </c>
      <c r="J147" s="22">
        <f t="shared" si="17"/>
        <v>2.8200000000000013E-4</v>
      </c>
    </row>
    <row r="148" spans="1:10" ht="24.75" x14ac:dyDescent="0.25">
      <c r="A148" s="13"/>
      <c r="B148" s="27" t="s">
        <v>114</v>
      </c>
      <c r="C148" s="29" t="s">
        <v>113</v>
      </c>
      <c r="D148" s="12" t="s">
        <v>3</v>
      </c>
      <c r="E148" s="35">
        <v>7</v>
      </c>
      <c r="F148" s="53">
        <v>0.7</v>
      </c>
      <c r="G148" s="23">
        <f t="shared" si="15"/>
        <v>6.9999999999999999E-4</v>
      </c>
      <c r="H148" s="53">
        <v>0.58499999999999996</v>
      </c>
      <c r="I148" s="23">
        <f t="shared" si="16"/>
        <v>5.8500000000000002E-4</v>
      </c>
      <c r="J148" s="22">
        <f t="shared" si="17"/>
        <v>1.1499999999999998E-4</v>
      </c>
    </row>
    <row r="149" spans="1:10" ht="36.75" x14ac:dyDescent="0.25">
      <c r="A149" s="13"/>
      <c r="B149" s="27" t="s">
        <v>123</v>
      </c>
      <c r="C149" s="29" t="s">
        <v>121</v>
      </c>
      <c r="D149" s="12" t="s">
        <v>3</v>
      </c>
      <c r="E149" s="35">
        <v>7</v>
      </c>
      <c r="F149" s="53">
        <v>0.5</v>
      </c>
      <c r="G149" s="23">
        <f t="shared" si="15"/>
        <v>5.0000000000000001E-4</v>
      </c>
      <c r="H149" s="53">
        <v>1.069</v>
      </c>
      <c r="I149" s="23">
        <f t="shared" si="16"/>
        <v>1.0689999999999999E-3</v>
      </c>
      <c r="J149" s="23">
        <f t="shared" si="17"/>
        <v>-5.6899999999999984E-4</v>
      </c>
    </row>
    <row r="150" spans="1:10" ht="36.75" x14ac:dyDescent="0.25">
      <c r="A150" s="13"/>
      <c r="B150" s="27" t="s">
        <v>124</v>
      </c>
      <c r="C150" s="29"/>
      <c r="D150" s="12" t="s">
        <v>3</v>
      </c>
      <c r="E150" s="35">
        <v>7</v>
      </c>
      <c r="F150" s="53">
        <v>0.7</v>
      </c>
      <c r="G150" s="22">
        <f t="shared" si="15"/>
        <v>6.9999999999999999E-4</v>
      </c>
      <c r="H150" s="53">
        <v>0.67200000000000004</v>
      </c>
      <c r="I150" s="22">
        <f t="shared" si="16"/>
        <v>6.7200000000000007E-4</v>
      </c>
      <c r="J150" s="22">
        <f t="shared" si="17"/>
        <v>2.7999999999999922E-5</v>
      </c>
    </row>
    <row r="151" spans="1:10" ht="24.75" x14ac:dyDescent="0.25">
      <c r="A151" s="13"/>
      <c r="B151" s="27" t="s">
        <v>126</v>
      </c>
      <c r="C151" s="29" t="s">
        <v>125</v>
      </c>
      <c r="D151" s="12" t="s">
        <v>3</v>
      </c>
      <c r="E151" s="35">
        <v>7</v>
      </c>
      <c r="F151" s="53">
        <v>0.9</v>
      </c>
      <c r="G151" s="22">
        <f t="shared" si="15"/>
        <v>8.9999999999999998E-4</v>
      </c>
      <c r="H151" s="53">
        <v>0.75800000000000001</v>
      </c>
      <c r="I151" s="22">
        <f t="shared" si="16"/>
        <v>7.5799999999999999E-4</v>
      </c>
      <c r="J151" s="22">
        <f t="shared" si="17"/>
        <v>1.4199999999999998E-4</v>
      </c>
    </row>
    <row r="152" spans="1:10" ht="36.75" x14ac:dyDescent="0.25">
      <c r="A152" s="13"/>
      <c r="B152" s="27" t="s">
        <v>127</v>
      </c>
      <c r="C152" s="29"/>
      <c r="D152" s="12"/>
      <c r="E152" s="35">
        <v>7</v>
      </c>
      <c r="F152" s="53">
        <v>0.62</v>
      </c>
      <c r="G152" s="22">
        <f t="shared" si="15"/>
        <v>6.2E-4</v>
      </c>
      <c r="H152" s="53">
        <v>0.52300000000000002</v>
      </c>
      <c r="I152" s="22">
        <f t="shared" si="16"/>
        <v>5.2300000000000003E-4</v>
      </c>
      <c r="J152" s="22">
        <f t="shared" si="17"/>
        <v>9.6999999999999973E-5</v>
      </c>
    </row>
    <row r="153" spans="1:10" ht="24.75" x14ac:dyDescent="0.25">
      <c r="A153" s="13"/>
      <c r="B153" s="27" t="s">
        <v>128</v>
      </c>
      <c r="C153" s="29"/>
      <c r="D153" s="12" t="s">
        <v>3</v>
      </c>
      <c r="E153" s="35">
        <v>7</v>
      </c>
      <c r="F153" s="53">
        <v>0.8</v>
      </c>
      <c r="G153" s="22">
        <f t="shared" si="15"/>
        <v>8.0000000000000004E-4</v>
      </c>
      <c r="H153" s="53">
        <v>0.91900000000000004</v>
      </c>
      <c r="I153" s="22">
        <f t="shared" si="16"/>
        <v>9.19E-4</v>
      </c>
      <c r="J153" s="22">
        <f t="shared" si="17"/>
        <v>-1.1899999999999997E-4</v>
      </c>
    </row>
    <row r="154" spans="1:10" ht="36.75" x14ac:dyDescent="0.25">
      <c r="A154" s="19"/>
      <c r="B154" s="27" t="s">
        <v>130</v>
      </c>
      <c r="C154" s="29" t="s">
        <v>129</v>
      </c>
      <c r="D154" s="12"/>
      <c r="E154" s="35">
        <v>7</v>
      </c>
      <c r="F154" s="53">
        <v>0.25</v>
      </c>
      <c r="G154" s="22">
        <f t="shared" si="15"/>
        <v>2.5000000000000001E-4</v>
      </c>
      <c r="H154" s="53">
        <v>8.1000000000000003E-2</v>
      </c>
      <c r="I154" s="22">
        <f t="shared" si="16"/>
        <v>8.1000000000000004E-5</v>
      </c>
      <c r="J154" s="22">
        <f t="shared" si="17"/>
        <v>1.6899999999999999E-4</v>
      </c>
    </row>
    <row r="155" spans="1:10" ht="24.75" x14ac:dyDescent="0.25">
      <c r="A155" s="19"/>
      <c r="B155" s="27" t="s">
        <v>145</v>
      </c>
      <c r="C155" s="29" t="s">
        <v>144</v>
      </c>
      <c r="D155" s="12" t="s">
        <v>247</v>
      </c>
      <c r="E155" s="35">
        <v>7</v>
      </c>
      <c r="F155" s="53">
        <v>0.8</v>
      </c>
      <c r="G155" s="22">
        <f t="shared" si="15"/>
        <v>8.0000000000000004E-4</v>
      </c>
      <c r="H155" s="53">
        <v>1.0980000000000001</v>
      </c>
      <c r="I155" s="22">
        <f t="shared" si="16"/>
        <v>1.098E-3</v>
      </c>
      <c r="J155" s="22">
        <f t="shared" si="17"/>
        <v>-2.9799999999999998E-4</v>
      </c>
    </row>
    <row r="156" spans="1:10" ht="43.15" customHeight="1" x14ac:dyDescent="0.25">
      <c r="A156" s="13"/>
      <c r="B156" s="27" t="s">
        <v>147</v>
      </c>
      <c r="C156" s="29" t="s">
        <v>146</v>
      </c>
      <c r="D156" s="17"/>
      <c r="E156" s="35">
        <v>7</v>
      </c>
      <c r="F156" s="53">
        <v>0.6</v>
      </c>
      <c r="G156" s="22">
        <f t="shared" si="15"/>
        <v>5.9999999999999995E-4</v>
      </c>
      <c r="H156" s="53">
        <v>0.64600000000000002</v>
      </c>
      <c r="I156" s="22">
        <f t="shared" si="16"/>
        <v>6.4599999999999998E-4</v>
      </c>
      <c r="J156" s="22">
        <f t="shared" si="17"/>
        <v>-4.6000000000000034E-5</v>
      </c>
    </row>
    <row r="157" spans="1:10" ht="36.75" x14ac:dyDescent="0.25">
      <c r="A157" s="13"/>
      <c r="B157" s="27" t="s">
        <v>150</v>
      </c>
      <c r="C157" s="29" t="s">
        <v>149</v>
      </c>
      <c r="D157" s="13"/>
      <c r="E157" s="35">
        <v>7</v>
      </c>
      <c r="F157" s="53">
        <v>0.80100000000000005</v>
      </c>
      <c r="G157" s="23">
        <f t="shared" si="15"/>
        <v>8.0100000000000006E-4</v>
      </c>
      <c r="H157" s="53">
        <v>0.82399999999999995</v>
      </c>
      <c r="I157" s="22">
        <f t="shared" si="16"/>
        <v>8.2399999999999997E-4</v>
      </c>
      <c r="J157" s="23">
        <f t="shared" si="17"/>
        <v>-2.2999999999999909E-5</v>
      </c>
    </row>
    <row r="158" spans="1:10" ht="24.75" x14ac:dyDescent="0.25">
      <c r="A158" s="13"/>
      <c r="B158" s="27" t="s">
        <v>141</v>
      </c>
      <c r="C158" s="29" t="s">
        <v>151</v>
      </c>
      <c r="E158" s="35">
        <v>7</v>
      </c>
      <c r="F158" s="53">
        <v>0.7</v>
      </c>
      <c r="G158" s="22">
        <f t="shared" si="15"/>
        <v>6.9999999999999999E-4</v>
      </c>
      <c r="H158" s="53">
        <v>0.13</v>
      </c>
      <c r="I158" s="22">
        <f t="shared" si="16"/>
        <v>1.3000000000000002E-4</v>
      </c>
      <c r="J158" s="22">
        <f t="shared" si="17"/>
        <v>5.6999999999999998E-4</v>
      </c>
    </row>
    <row r="159" spans="1:10" ht="24.75" x14ac:dyDescent="0.25">
      <c r="A159" s="13"/>
      <c r="B159" s="27" t="s">
        <v>158</v>
      </c>
      <c r="C159" s="29" t="s">
        <v>157</v>
      </c>
      <c r="E159" s="35">
        <v>7</v>
      </c>
      <c r="F159" s="53">
        <v>0.9</v>
      </c>
      <c r="G159" s="22">
        <f t="shared" si="15"/>
        <v>8.9999999999999998E-4</v>
      </c>
      <c r="H159" s="53">
        <v>0.182</v>
      </c>
      <c r="I159" s="22">
        <f t="shared" si="16"/>
        <v>1.8200000000000001E-4</v>
      </c>
      <c r="J159" s="22">
        <f t="shared" si="17"/>
        <v>7.18E-4</v>
      </c>
    </row>
    <row r="160" spans="1:10" ht="36.75" x14ac:dyDescent="0.25">
      <c r="A160" s="13"/>
      <c r="B160" s="27" t="s">
        <v>162</v>
      </c>
      <c r="C160" s="29" t="s">
        <v>161</v>
      </c>
      <c r="E160" s="35">
        <v>7</v>
      </c>
      <c r="F160" s="53">
        <v>0.56999999999999995</v>
      </c>
      <c r="G160" s="22">
        <f t="shared" si="15"/>
        <v>5.6999999999999998E-4</v>
      </c>
      <c r="H160" s="53">
        <v>0.72899999999999998</v>
      </c>
      <c r="I160" s="24">
        <f t="shared" si="16"/>
        <v>7.2899999999999994E-4</v>
      </c>
      <c r="J160" s="22">
        <f t="shared" si="17"/>
        <v>-1.5899999999999996E-4</v>
      </c>
    </row>
    <row r="161" spans="1:10" ht="24.75" x14ac:dyDescent="0.25">
      <c r="A161" s="13"/>
      <c r="B161" s="27" t="s">
        <v>154</v>
      </c>
      <c r="C161" s="29" t="s">
        <v>169</v>
      </c>
      <c r="E161" s="35">
        <v>7</v>
      </c>
      <c r="F161" s="53">
        <v>1.2</v>
      </c>
      <c r="G161" s="23">
        <f t="shared" si="15"/>
        <v>1.1999999999999999E-3</v>
      </c>
      <c r="H161" s="53">
        <v>0.86599999999999999</v>
      </c>
      <c r="I161" s="23">
        <f t="shared" si="16"/>
        <v>8.6600000000000002E-4</v>
      </c>
      <c r="J161" s="24">
        <f t="shared" si="17"/>
        <v>3.3399999999999988E-4</v>
      </c>
    </row>
    <row r="162" spans="1:10" ht="24.75" x14ac:dyDescent="0.25">
      <c r="A162" s="13"/>
      <c r="B162" s="27" t="s">
        <v>177</v>
      </c>
      <c r="C162" s="29" t="s">
        <v>176</v>
      </c>
      <c r="E162" s="35">
        <v>7</v>
      </c>
      <c r="F162" s="53">
        <v>0.65</v>
      </c>
      <c r="G162" s="23">
        <f t="shared" si="15"/>
        <v>6.4999999999999997E-4</v>
      </c>
      <c r="H162" s="53">
        <v>0.159</v>
      </c>
      <c r="I162" s="23">
        <f t="shared" si="16"/>
        <v>1.5900000000000002E-4</v>
      </c>
      <c r="J162" s="23">
        <f t="shared" si="17"/>
        <v>4.909999999999999E-4</v>
      </c>
    </row>
    <row r="163" spans="1:10" ht="36.75" x14ac:dyDescent="0.25">
      <c r="A163" s="13"/>
      <c r="B163" s="27" t="s">
        <v>179</v>
      </c>
      <c r="C163" s="29" t="s">
        <v>178</v>
      </c>
      <c r="E163" s="35">
        <v>7</v>
      </c>
      <c r="F163" s="53">
        <v>0.53</v>
      </c>
      <c r="G163" s="23">
        <f t="shared" si="15"/>
        <v>5.2999999999999998E-4</v>
      </c>
      <c r="H163" s="53">
        <v>0.67</v>
      </c>
      <c r="I163" s="22">
        <f t="shared" si="16"/>
        <v>6.7000000000000002E-4</v>
      </c>
      <c r="J163" s="23">
        <f t="shared" si="17"/>
        <v>-1.4000000000000004E-4</v>
      </c>
    </row>
    <row r="164" spans="1:10" ht="36.75" x14ac:dyDescent="0.25">
      <c r="A164" s="13"/>
      <c r="B164" s="27" t="s">
        <v>155</v>
      </c>
      <c r="C164" s="29" t="s">
        <v>182</v>
      </c>
      <c r="E164" s="35">
        <v>7</v>
      </c>
      <c r="F164" s="53">
        <v>1.02</v>
      </c>
      <c r="G164" s="23">
        <f t="shared" si="15"/>
        <v>1.0200000000000001E-3</v>
      </c>
      <c r="H164" s="53">
        <v>1</v>
      </c>
      <c r="I164" s="22">
        <f t="shared" si="16"/>
        <v>1E-3</v>
      </c>
      <c r="J164" s="23">
        <f t="shared" si="17"/>
        <v>2.0000000000000052E-5</v>
      </c>
    </row>
    <row r="165" spans="1:10" ht="36.75" x14ac:dyDescent="0.25">
      <c r="A165" s="13"/>
      <c r="B165" s="27" t="s">
        <v>184</v>
      </c>
      <c r="C165" s="29" t="s">
        <v>183</v>
      </c>
      <c r="D165" s="12" t="s">
        <v>3</v>
      </c>
      <c r="E165" s="35">
        <v>7</v>
      </c>
      <c r="F165" s="53">
        <v>0.32800000000000001</v>
      </c>
      <c r="G165" s="23">
        <f t="shared" si="15"/>
        <v>3.28E-4</v>
      </c>
      <c r="H165" s="53">
        <v>0.45500000000000002</v>
      </c>
      <c r="I165" s="24">
        <f t="shared" si="16"/>
        <v>4.55E-4</v>
      </c>
      <c r="J165" s="24">
        <f t="shared" si="17"/>
        <v>-1.27E-4</v>
      </c>
    </row>
    <row r="166" spans="1:10" ht="24.75" x14ac:dyDescent="0.25">
      <c r="A166" s="13"/>
      <c r="B166" s="27" t="s">
        <v>188</v>
      </c>
      <c r="C166" s="29" t="s">
        <v>187</v>
      </c>
      <c r="E166" s="35">
        <v>7</v>
      </c>
      <c r="F166" s="53">
        <v>0.3</v>
      </c>
      <c r="G166" s="23">
        <f t="shared" si="15"/>
        <v>2.9999999999999997E-4</v>
      </c>
      <c r="H166" s="53">
        <v>0.1</v>
      </c>
      <c r="I166" s="22">
        <f t="shared" si="16"/>
        <v>1E-4</v>
      </c>
      <c r="J166" s="23">
        <f t="shared" si="17"/>
        <v>1.9999999999999998E-4</v>
      </c>
    </row>
    <row r="167" spans="1:10" ht="24.75" x14ac:dyDescent="0.25">
      <c r="A167" s="13"/>
      <c r="B167" s="27" t="s">
        <v>192</v>
      </c>
      <c r="C167" s="29" t="s">
        <v>191</v>
      </c>
      <c r="D167" s="12"/>
      <c r="E167" s="35">
        <v>7</v>
      </c>
      <c r="F167" s="53">
        <v>0.9</v>
      </c>
      <c r="G167" s="22">
        <f t="shared" si="15"/>
        <v>8.9999999999999998E-4</v>
      </c>
      <c r="H167" s="53">
        <v>1.304</v>
      </c>
      <c r="I167" s="22">
        <f t="shared" si="16"/>
        <v>1.304E-3</v>
      </c>
      <c r="J167" s="22">
        <f t="shared" si="17"/>
        <v>-4.0400000000000006E-4</v>
      </c>
    </row>
    <row r="168" spans="1:10" ht="36.75" x14ac:dyDescent="0.25">
      <c r="A168" s="13"/>
      <c r="B168" s="27" t="s">
        <v>196</v>
      </c>
      <c r="C168" s="29" t="s">
        <v>195</v>
      </c>
      <c r="E168" s="35">
        <v>7</v>
      </c>
      <c r="F168" s="53">
        <v>0.9</v>
      </c>
      <c r="G168" s="22">
        <f t="shared" si="15"/>
        <v>8.9999999999999998E-4</v>
      </c>
      <c r="H168" s="53">
        <v>1</v>
      </c>
      <c r="I168" s="22">
        <f t="shared" si="16"/>
        <v>1E-3</v>
      </c>
      <c r="J168" s="22">
        <f t="shared" si="17"/>
        <v>-1.0000000000000005E-4</v>
      </c>
    </row>
    <row r="169" spans="1:10" ht="36.75" x14ac:dyDescent="0.25">
      <c r="A169" s="13"/>
      <c r="B169" s="27" t="s">
        <v>198</v>
      </c>
      <c r="C169" s="29" t="s">
        <v>197</v>
      </c>
      <c r="E169" s="35">
        <v>7</v>
      </c>
      <c r="F169" s="53">
        <v>0.05</v>
      </c>
      <c r="G169" s="22">
        <f t="shared" si="15"/>
        <v>5.0000000000000002E-5</v>
      </c>
      <c r="H169" s="53">
        <v>0.72699999999999998</v>
      </c>
      <c r="I169" s="22">
        <f t="shared" si="16"/>
        <v>7.27E-4</v>
      </c>
      <c r="J169" s="22">
        <f t="shared" si="17"/>
        <v>-6.7699999999999998E-4</v>
      </c>
    </row>
    <row r="170" spans="1:10" ht="36.75" x14ac:dyDescent="0.25">
      <c r="A170" s="13"/>
      <c r="B170" s="27" t="s">
        <v>200</v>
      </c>
      <c r="C170" s="29" t="s">
        <v>199</v>
      </c>
      <c r="E170" s="35">
        <v>7</v>
      </c>
      <c r="F170" s="53">
        <v>0.5</v>
      </c>
      <c r="G170" s="22">
        <f t="shared" si="15"/>
        <v>5.0000000000000001E-4</v>
      </c>
      <c r="H170" s="53">
        <v>1.84</v>
      </c>
      <c r="I170" s="24">
        <f t="shared" si="16"/>
        <v>1.8400000000000001E-3</v>
      </c>
      <c r="J170" s="24">
        <f t="shared" si="17"/>
        <v>-1.34E-3</v>
      </c>
    </row>
    <row r="171" spans="1:10" ht="36.75" x14ac:dyDescent="0.25">
      <c r="A171" s="19"/>
      <c r="B171" s="27" t="s">
        <v>204</v>
      </c>
      <c r="C171" s="29" t="s">
        <v>203</v>
      </c>
      <c r="D171" s="12" t="s">
        <v>3</v>
      </c>
      <c r="E171" s="35">
        <v>7</v>
      </c>
      <c r="F171" s="53">
        <v>1.25</v>
      </c>
      <c r="G171" s="22">
        <f t="shared" si="15"/>
        <v>1.25E-3</v>
      </c>
      <c r="H171" s="53">
        <v>0.90100000000000002</v>
      </c>
      <c r="I171" s="22">
        <f t="shared" si="16"/>
        <v>9.01E-4</v>
      </c>
      <c r="J171" s="22">
        <f t="shared" si="17"/>
        <v>3.4900000000000003E-4</v>
      </c>
    </row>
    <row r="172" spans="1:10" ht="24.75" x14ac:dyDescent="0.25">
      <c r="A172" s="19"/>
      <c r="B172" s="27" t="s">
        <v>209</v>
      </c>
      <c r="C172" s="29" t="s">
        <v>208</v>
      </c>
      <c r="E172" s="35">
        <v>7</v>
      </c>
      <c r="F172" s="53">
        <v>0.81499999999999995</v>
      </c>
      <c r="G172" s="22">
        <f t="shared" si="15"/>
        <v>8.1499999999999997E-4</v>
      </c>
      <c r="H172" s="53">
        <v>0.315</v>
      </c>
      <c r="I172" s="22">
        <f t="shared" si="16"/>
        <v>3.1500000000000001E-4</v>
      </c>
      <c r="J172" s="22">
        <f t="shared" si="17"/>
        <v>5.0000000000000001E-4</v>
      </c>
    </row>
    <row r="173" spans="1:10" ht="36.75" x14ac:dyDescent="0.25">
      <c r="A173" s="13"/>
      <c r="B173" s="27" t="s">
        <v>210</v>
      </c>
      <c r="C173" s="29"/>
      <c r="D173" s="13"/>
      <c r="E173" s="35">
        <v>7</v>
      </c>
      <c r="F173" s="53">
        <v>0.3</v>
      </c>
      <c r="G173" s="22">
        <f t="shared" si="15"/>
        <v>2.9999999999999997E-4</v>
      </c>
      <c r="H173" s="53">
        <v>0.42499999999999999</v>
      </c>
      <c r="I173" s="22">
        <f t="shared" si="16"/>
        <v>4.2499999999999998E-4</v>
      </c>
      <c r="J173" s="22">
        <f t="shared" si="17"/>
        <v>-1.25E-4</v>
      </c>
    </row>
    <row r="174" spans="1:10" ht="36.75" x14ac:dyDescent="0.25">
      <c r="A174" s="13"/>
      <c r="B174" s="27" t="s">
        <v>212</v>
      </c>
      <c r="C174" s="29" t="s">
        <v>211</v>
      </c>
      <c r="E174" s="35">
        <v>7</v>
      </c>
      <c r="F174" s="53">
        <v>0.3</v>
      </c>
      <c r="G174" s="22">
        <f t="shared" si="15"/>
        <v>2.9999999999999997E-4</v>
      </c>
      <c r="H174" s="53">
        <v>0.3</v>
      </c>
      <c r="I174" s="22">
        <f t="shared" si="16"/>
        <v>2.9999999999999997E-4</v>
      </c>
      <c r="J174" s="22">
        <f t="shared" si="17"/>
        <v>0</v>
      </c>
    </row>
    <row r="175" spans="1:10" ht="24.75" x14ac:dyDescent="0.25">
      <c r="A175" s="13"/>
      <c r="B175" s="27" t="s">
        <v>214</v>
      </c>
      <c r="C175" s="29" t="s">
        <v>213</v>
      </c>
      <c r="E175" s="35">
        <v>7</v>
      </c>
      <c r="F175" s="53">
        <v>0.15</v>
      </c>
      <c r="G175" s="23">
        <f t="shared" si="15"/>
        <v>1.4999999999999999E-4</v>
      </c>
      <c r="H175" s="53">
        <v>0.1</v>
      </c>
      <c r="I175" s="23">
        <f t="shared" si="16"/>
        <v>1E-4</v>
      </c>
      <c r="J175" s="23">
        <f t="shared" si="17"/>
        <v>4.9999999999999982E-5</v>
      </c>
    </row>
    <row r="176" spans="1:10" ht="24.75" x14ac:dyDescent="0.25">
      <c r="A176" s="13"/>
      <c r="B176" s="27" t="s">
        <v>218</v>
      </c>
      <c r="C176" s="29" t="s">
        <v>217</v>
      </c>
      <c r="E176" s="35">
        <v>7</v>
      </c>
      <c r="F176" s="53">
        <v>0.3</v>
      </c>
      <c r="G176" s="23">
        <f t="shared" si="15"/>
        <v>2.9999999999999997E-4</v>
      </c>
      <c r="H176" s="53">
        <v>0</v>
      </c>
      <c r="I176" s="22">
        <f t="shared" si="16"/>
        <v>0</v>
      </c>
      <c r="J176" s="23">
        <f t="shared" si="17"/>
        <v>2.9999999999999997E-4</v>
      </c>
    </row>
    <row r="177" spans="1:10" ht="60.75" x14ac:dyDescent="0.25">
      <c r="A177" s="13"/>
      <c r="B177" s="27" t="s">
        <v>228</v>
      </c>
      <c r="C177" s="29" t="s">
        <v>227</v>
      </c>
      <c r="E177" s="35">
        <v>7</v>
      </c>
      <c r="F177" s="53">
        <v>0.5</v>
      </c>
      <c r="G177" s="22">
        <f t="shared" si="15"/>
        <v>5.0000000000000001E-4</v>
      </c>
      <c r="H177" s="53">
        <v>0.5</v>
      </c>
      <c r="I177" s="22">
        <f t="shared" si="16"/>
        <v>5.0000000000000001E-4</v>
      </c>
      <c r="J177" s="22">
        <f t="shared" si="17"/>
        <v>0</v>
      </c>
    </row>
    <row r="178" spans="1:10" ht="31.9" customHeight="1" x14ac:dyDescent="0.25">
      <c r="A178" s="13"/>
      <c r="B178" s="27" t="s">
        <v>232</v>
      </c>
      <c r="C178" s="29" t="s">
        <v>231</v>
      </c>
      <c r="E178" s="35">
        <v>7</v>
      </c>
      <c r="F178" s="53">
        <v>0.5</v>
      </c>
      <c r="G178" s="23">
        <f t="shared" si="15"/>
        <v>5.0000000000000001E-4</v>
      </c>
      <c r="H178" s="53">
        <v>0.29799999999999999</v>
      </c>
      <c r="I178" s="23">
        <f t="shared" si="16"/>
        <v>2.9799999999999998E-4</v>
      </c>
      <c r="J178" s="23">
        <f t="shared" si="17"/>
        <v>2.0200000000000003E-4</v>
      </c>
    </row>
    <row r="179" spans="1:10" ht="41.25" customHeight="1" x14ac:dyDescent="0.25">
      <c r="A179" s="13"/>
      <c r="B179" s="27" t="s">
        <v>284</v>
      </c>
      <c r="C179" s="29" t="s">
        <v>236</v>
      </c>
      <c r="E179" s="35">
        <v>7</v>
      </c>
      <c r="F179" s="53">
        <v>0.7</v>
      </c>
      <c r="G179" s="23">
        <f t="shared" si="15"/>
        <v>6.9999999999999999E-4</v>
      </c>
      <c r="H179" s="53">
        <v>0.19700000000000001</v>
      </c>
      <c r="I179" s="23">
        <f t="shared" si="16"/>
        <v>1.9700000000000002E-4</v>
      </c>
      <c r="J179" s="23">
        <f t="shared" si="17"/>
        <v>5.0299999999999997E-4</v>
      </c>
    </row>
    <row r="180" spans="1:10" ht="31.9" customHeight="1" x14ac:dyDescent="0.25">
      <c r="A180" s="13"/>
      <c r="B180" s="27" t="s">
        <v>238</v>
      </c>
      <c r="C180" s="29" t="s">
        <v>237</v>
      </c>
      <c r="E180" s="35">
        <v>7</v>
      </c>
      <c r="F180" s="53">
        <v>1</v>
      </c>
      <c r="G180" s="22">
        <f t="shared" si="15"/>
        <v>1E-3</v>
      </c>
      <c r="H180" s="53">
        <v>0.185</v>
      </c>
      <c r="I180" s="22">
        <f t="shared" si="16"/>
        <v>1.85E-4</v>
      </c>
      <c r="J180" s="22">
        <f t="shared" si="17"/>
        <v>8.1499999999999997E-4</v>
      </c>
    </row>
    <row r="181" spans="1:10" ht="31.9" customHeight="1" x14ac:dyDescent="0.25">
      <c r="A181" s="13"/>
      <c r="B181" s="27" t="s">
        <v>300</v>
      </c>
      <c r="C181" s="29" t="s">
        <v>329</v>
      </c>
      <c r="E181" s="35">
        <v>7</v>
      </c>
      <c r="F181" s="53">
        <v>5.1999999999999998E-2</v>
      </c>
      <c r="G181" s="24">
        <f t="shared" si="15"/>
        <v>5.1999999999999997E-5</v>
      </c>
      <c r="H181" s="53">
        <v>5.1999999999999998E-2</v>
      </c>
      <c r="I181" s="24">
        <f t="shared" si="16"/>
        <v>5.1999999999999997E-5</v>
      </c>
      <c r="J181" s="22">
        <f t="shared" si="17"/>
        <v>0</v>
      </c>
    </row>
    <row r="182" spans="1:10" ht="31.9" customHeight="1" x14ac:dyDescent="0.25">
      <c r="A182" s="13"/>
      <c r="B182" s="27" t="s">
        <v>9</v>
      </c>
      <c r="C182" s="29" t="s">
        <v>330</v>
      </c>
      <c r="E182" s="35">
        <v>7</v>
      </c>
      <c r="F182" s="53">
        <v>0.77</v>
      </c>
      <c r="G182" s="22">
        <f t="shared" ref="G182" si="18">F182/1000</f>
        <v>7.7000000000000007E-4</v>
      </c>
      <c r="H182" s="53">
        <v>0.54200000000000004</v>
      </c>
      <c r="I182" s="22">
        <f t="shared" ref="I182" si="19">H182/1000</f>
        <v>5.4200000000000006E-4</v>
      </c>
      <c r="J182" s="22">
        <f t="shared" ref="J182" si="20">G182-I182</f>
        <v>2.2800000000000001E-4</v>
      </c>
    </row>
    <row r="183" spans="1:10" ht="24.75" x14ac:dyDescent="0.25">
      <c r="A183" s="13"/>
      <c r="B183" s="27" t="s">
        <v>243</v>
      </c>
      <c r="C183" s="29" t="s">
        <v>242</v>
      </c>
      <c r="E183" s="35">
        <v>7</v>
      </c>
      <c r="F183" s="53">
        <v>0.56000000000000005</v>
      </c>
      <c r="G183" s="23">
        <f t="shared" si="15"/>
        <v>5.6000000000000006E-4</v>
      </c>
      <c r="H183" s="53">
        <v>0.40300000000000002</v>
      </c>
      <c r="I183" s="22">
        <f t="shared" si="16"/>
        <v>4.0300000000000004E-4</v>
      </c>
      <c r="J183" s="22">
        <f t="shared" si="17"/>
        <v>1.5700000000000002E-4</v>
      </c>
    </row>
    <row r="184" spans="1:10" ht="36.75" x14ac:dyDescent="0.25">
      <c r="A184" s="13"/>
      <c r="B184" s="27" t="s">
        <v>301</v>
      </c>
      <c r="C184" s="29" t="s">
        <v>272</v>
      </c>
      <c r="E184" s="35">
        <v>7</v>
      </c>
      <c r="F184" s="53">
        <v>0.9</v>
      </c>
      <c r="G184" s="23">
        <f t="shared" si="15"/>
        <v>8.9999999999999998E-4</v>
      </c>
      <c r="H184" s="53">
        <v>0.58299999999999996</v>
      </c>
      <c r="I184" s="22">
        <f t="shared" si="16"/>
        <v>5.8299999999999997E-4</v>
      </c>
      <c r="J184" s="22">
        <f t="shared" si="17"/>
        <v>3.1700000000000001E-4</v>
      </c>
    </row>
    <row r="185" spans="1:10" ht="36.75" x14ac:dyDescent="0.25">
      <c r="A185" s="13"/>
      <c r="B185" s="27" t="s">
        <v>301</v>
      </c>
      <c r="C185" s="29"/>
      <c r="D185" s="21"/>
      <c r="E185" s="35">
        <v>7</v>
      </c>
      <c r="F185" s="53">
        <v>0.05</v>
      </c>
      <c r="G185" s="23">
        <f t="shared" si="15"/>
        <v>5.0000000000000002E-5</v>
      </c>
      <c r="H185" s="53">
        <v>0.52300000000000002</v>
      </c>
      <c r="I185" s="22">
        <f t="shared" si="16"/>
        <v>5.2300000000000003E-4</v>
      </c>
      <c r="J185" s="22">
        <f t="shared" si="17"/>
        <v>-4.73E-4</v>
      </c>
    </row>
    <row r="186" spans="1:10" ht="36.75" x14ac:dyDescent="0.25">
      <c r="A186" s="13"/>
      <c r="B186" s="27" t="s">
        <v>302</v>
      </c>
      <c r="C186" s="29" t="s">
        <v>331</v>
      </c>
      <c r="E186" s="35">
        <v>7</v>
      </c>
      <c r="F186" s="53">
        <v>0.9</v>
      </c>
      <c r="G186" s="23">
        <f t="shared" si="15"/>
        <v>8.9999999999999998E-4</v>
      </c>
      <c r="H186" s="53">
        <v>0.30099999999999999</v>
      </c>
      <c r="I186" s="22">
        <f t="shared" si="16"/>
        <v>3.01E-4</v>
      </c>
      <c r="J186" s="22">
        <f t="shared" si="17"/>
        <v>5.9899999999999992E-4</v>
      </c>
    </row>
    <row r="187" spans="1:10" ht="36.75" x14ac:dyDescent="0.25">
      <c r="A187" s="13"/>
      <c r="B187" s="27" t="s">
        <v>216</v>
      </c>
      <c r="C187" s="29" t="s">
        <v>332</v>
      </c>
      <c r="E187" s="35">
        <v>7</v>
      </c>
      <c r="F187" s="53">
        <v>0.8</v>
      </c>
      <c r="G187" s="23">
        <f t="shared" si="15"/>
        <v>8.0000000000000004E-4</v>
      </c>
      <c r="H187" s="53">
        <v>1.1339999999999999</v>
      </c>
      <c r="I187" s="22">
        <f t="shared" si="16"/>
        <v>1.1339999999999998E-3</v>
      </c>
      <c r="J187" s="22">
        <f t="shared" si="17"/>
        <v>-3.3399999999999977E-4</v>
      </c>
    </row>
    <row r="188" spans="1:10" ht="36.75" x14ac:dyDescent="0.25">
      <c r="A188" s="13"/>
      <c r="B188" s="27" t="s">
        <v>303</v>
      </c>
      <c r="C188" s="29" t="s">
        <v>333</v>
      </c>
      <c r="E188" s="35">
        <v>7</v>
      </c>
      <c r="F188" s="53">
        <v>0.65</v>
      </c>
      <c r="G188" s="23">
        <f t="shared" si="15"/>
        <v>6.4999999999999997E-4</v>
      </c>
      <c r="H188" s="53">
        <v>0.76500000000000001</v>
      </c>
      <c r="I188" s="22">
        <f t="shared" si="16"/>
        <v>7.6500000000000005E-4</v>
      </c>
      <c r="J188" s="22">
        <f t="shared" si="17"/>
        <v>-1.1500000000000008E-4</v>
      </c>
    </row>
    <row r="189" spans="1:10" ht="36.75" x14ac:dyDescent="0.25">
      <c r="A189" s="13"/>
      <c r="B189" s="27" t="s">
        <v>304</v>
      </c>
      <c r="C189" s="29" t="s">
        <v>334</v>
      </c>
      <c r="E189" s="35">
        <v>7</v>
      </c>
      <c r="F189" s="53">
        <v>0.82399999999999995</v>
      </c>
      <c r="G189" s="23">
        <f t="shared" si="15"/>
        <v>8.2399999999999997E-4</v>
      </c>
      <c r="H189" s="53">
        <v>0.78800000000000003</v>
      </c>
      <c r="I189" s="22">
        <f t="shared" si="16"/>
        <v>7.8800000000000007E-4</v>
      </c>
      <c r="J189" s="22">
        <f t="shared" si="17"/>
        <v>3.5999999999999899E-5</v>
      </c>
    </row>
    <row r="190" spans="1:10" ht="24.75" x14ac:dyDescent="0.25">
      <c r="A190" s="13"/>
      <c r="B190" s="27" t="s">
        <v>59</v>
      </c>
      <c r="C190" s="29" t="s">
        <v>335</v>
      </c>
      <c r="E190" s="35">
        <v>7</v>
      </c>
      <c r="F190" s="53">
        <v>0.40799999999999997</v>
      </c>
      <c r="G190" s="23">
        <f t="shared" si="15"/>
        <v>4.08E-4</v>
      </c>
      <c r="H190" s="53">
        <v>0.39100000000000001</v>
      </c>
      <c r="I190" s="22">
        <f t="shared" si="16"/>
        <v>3.9100000000000002E-4</v>
      </c>
      <c r="J190" s="22">
        <f t="shared" si="17"/>
        <v>1.699999999999998E-5</v>
      </c>
    </row>
    <row r="191" spans="1:10" ht="36.75" x14ac:dyDescent="0.25">
      <c r="A191" s="13"/>
      <c r="B191" s="27" t="s">
        <v>305</v>
      </c>
      <c r="C191" s="29" t="s">
        <v>336</v>
      </c>
      <c r="E191" s="35">
        <v>7</v>
      </c>
      <c r="F191" s="53">
        <v>0.5</v>
      </c>
      <c r="G191" s="22">
        <f t="shared" ref="G191:G194" si="21">F191/1000</f>
        <v>5.0000000000000001E-4</v>
      </c>
      <c r="H191" s="53">
        <v>1.0249999999999999</v>
      </c>
      <c r="I191" s="22">
        <f t="shared" ref="I191:I194" si="22">H191/1000</f>
        <v>1.0249999999999999E-3</v>
      </c>
      <c r="J191" s="22">
        <f t="shared" ref="J191:J194" si="23">G191-I191</f>
        <v>-5.2499999999999986E-4</v>
      </c>
    </row>
    <row r="192" spans="1:10" ht="24.75" x14ac:dyDescent="0.25">
      <c r="A192" s="13"/>
      <c r="B192" s="27" t="s">
        <v>306</v>
      </c>
      <c r="C192" s="29" t="s">
        <v>337</v>
      </c>
      <c r="E192" s="35">
        <v>7</v>
      </c>
      <c r="F192" s="53">
        <v>0.53400000000000003</v>
      </c>
      <c r="G192" s="22">
        <f t="shared" si="21"/>
        <v>5.3400000000000008E-4</v>
      </c>
      <c r="H192" s="53">
        <v>0.33900000000000002</v>
      </c>
      <c r="I192" s="22">
        <f t="shared" si="22"/>
        <v>3.39E-4</v>
      </c>
      <c r="J192" s="22">
        <f t="shared" si="23"/>
        <v>1.9500000000000008E-4</v>
      </c>
    </row>
    <row r="193" spans="1:10" ht="26.25" x14ac:dyDescent="0.25">
      <c r="A193" s="13"/>
      <c r="B193" s="27" t="s">
        <v>248</v>
      </c>
      <c r="C193" s="29" t="s">
        <v>246</v>
      </c>
      <c r="E193" s="35">
        <v>8</v>
      </c>
      <c r="F193" s="53">
        <v>203.45099999999999</v>
      </c>
      <c r="G193" s="41">
        <f t="shared" si="21"/>
        <v>0.20345099999999999</v>
      </c>
      <c r="H193" s="53">
        <v>203.45099999999999</v>
      </c>
      <c r="I193" s="22">
        <f t="shared" si="22"/>
        <v>0.20345099999999999</v>
      </c>
      <c r="J193" s="22">
        <f t="shared" si="23"/>
        <v>0</v>
      </c>
    </row>
    <row r="194" spans="1:10" ht="24.75" x14ac:dyDescent="0.25">
      <c r="A194" s="13"/>
      <c r="B194" s="32" t="s">
        <v>249</v>
      </c>
      <c r="C194" s="33"/>
      <c r="E194" s="36">
        <v>8</v>
      </c>
      <c r="F194" s="53">
        <v>704.54899999999998</v>
      </c>
      <c r="G194" s="42">
        <f t="shared" si="21"/>
        <v>0.70454899999999998</v>
      </c>
      <c r="H194" s="53">
        <v>1023.819</v>
      </c>
      <c r="I194" s="34">
        <f t="shared" si="22"/>
        <v>1.023819</v>
      </c>
      <c r="J194" s="34">
        <f t="shared" si="23"/>
        <v>-0.31927000000000005</v>
      </c>
    </row>
    <row r="195" spans="1:10" x14ac:dyDescent="0.25">
      <c r="A195" s="13"/>
      <c r="B195" s="20" t="s">
        <v>285</v>
      </c>
      <c r="C195" s="20"/>
      <c r="D195" s="20"/>
      <c r="E195" s="20"/>
      <c r="F195" s="40">
        <f>SUM(F15:F194)</f>
        <v>14240.373999999993</v>
      </c>
      <c r="G195" s="40">
        <f>SUM(G15:G194)</f>
        <v>14.240373999999997</v>
      </c>
      <c r="H195" s="40">
        <f>SUM(H15:H194)</f>
        <v>13459.394999999991</v>
      </c>
      <c r="I195" s="40">
        <f>SUM(I15:I194)</f>
        <v>13.45939499999999</v>
      </c>
      <c r="J195" s="40">
        <f>SUM(J15:J194)</f>
        <v>0.78097899999999953</v>
      </c>
    </row>
    <row r="199" spans="1:10" x14ac:dyDescent="0.25">
      <c r="A199" s="2" t="s">
        <v>338</v>
      </c>
      <c r="E199" s="2" t="s">
        <v>339</v>
      </c>
    </row>
  </sheetData>
  <mergeCells count="16">
    <mergeCell ref="A12:A13"/>
    <mergeCell ref="B12:B13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2021-04-06T06:54:41Z</cp:lastPrinted>
  <dcterms:created xsi:type="dcterms:W3CDTF">2020-02-05T13:06:01Z</dcterms:created>
  <dcterms:modified xsi:type="dcterms:W3CDTF">2022-04-06T06:17:41Z</dcterms:modified>
</cp:coreProperties>
</file>