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Марина\МАРИНА\2022\Прил 4,6,8(кварт)\Факт 2022\"/>
    </mc:Choice>
  </mc:AlternateContent>
  <xr:revisionPtr revIDLastSave="0" documentId="13_ncr:1_{80D0E5B6-EDF6-4FB1-96C1-C576AECF3F8F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июл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5" i="1" l="1"/>
  <c r="I195" i="1"/>
  <c r="J195" i="1" l="1"/>
  <c r="I36" i="1"/>
  <c r="G36" i="1"/>
  <c r="F198" i="1"/>
  <c r="J36" i="1" l="1"/>
  <c r="I194" i="1"/>
  <c r="I193" i="1"/>
  <c r="G194" i="1"/>
  <c r="J194" i="1" s="1"/>
  <c r="G193" i="1"/>
  <c r="J193" i="1" l="1"/>
  <c r="I21" i="1"/>
  <c r="I20" i="1"/>
  <c r="I18" i="1"/>
  <c r="G21" i="1"/>
  <c r="G20" i="1"/>
  <c r="G19" i="1"/>
  <c r="J19" i="1" s="1"/>
  <c r="G18" i="1"/>
  <c r="J18" i="1" s="1"/>
  <c r="J21" i="1" l="1"/>
  <c r="J20" i="1"/>
  <c r="I126" i="1"/>
  <c r="G126" i="1"/>
  <c r="I51" i="1"/>
  <c r="G51" i="1"/>
  <c r="I38" i="1"/>
  <c r="G38" i="1"/>
  <c r="I102" i="1"/>
  <c r="G102" i="1"/>
  <c r="G15" i="1"/>
  <c r="G16" i="1"/>
  <c r="H198" i="1"/>
  <c r="J102" i="1" l="1"/>
  <c r="J51" i="1"/>
  <c r="J38" i="1"/>
  <c r="J126" i="1"/>
  <c r="I197" i="1"/>
  <c r="G197" i="1"/>
  <c r="I196" i="1"/>
  <c r="G196" i="1"/>
  <c r="I192" i="1"/>
  <c r="G192" i="1"/>
  <c r="I191" i="1"/>
  <c r="G191" i="1"/>
  <c r="I190" i="1"/>
  <c r="G190" i="1"/>
  <c r="I189" i="1"/>
  <c r="G189" i="1"/>
  <c r="I188" i="1"/>
  <c r="G188" i="1"/>
  <c r="I187" i="1"/>
  <c r="G187" i="1"/>
  <c r="I186" i="1"/>
  <c r="G186" i="1"/>
  <c r="I185" i="1"/>
  <c r="G185" i="1"/>
  <c r="I184" i="1"/>
  <c r="G184" i="1"/>
  <c r="I183" i="1"/>
  <c r="G183" i="1"/>
  <c r="I182" i="1"/>
  <c r="G182" i="1"/>
  <c r="J185" i="1" l="1"/>
  <c r="J187" i="1"/>
  <c r="J189" i="1"/>
  <c r="J196" i="1"/>
  <c r="J197" i="1"/>
  <c r="J184" i="1"/>
  <c r="J186" i="1"/>
  <c r="J183" i="1"/>
  <c r="J188" i="1"/>
  <c r="J190" i="1"/>
  <c r="J192" i="1"/>
  <c r="J182" i="1"/>
  <c r="J191" i="1"/>
  <c r="G181" i="1"/>
  <c r="G180" i="1"/>
  <c r="G179" i="1"/>
  <c r="G178" i="1"/>
  <c r="J178" i="1" s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7" i="1"/>
  <c r="I177" i="1"/>
  <c r="G198" i="1" l="1"/>
  <c r="J177" i="1"/>
  <c r="I91" i="1"/>
  <c r="J91" i="1" s="1"/>
  <c r="I66" i="1"/>
  <c r="J66" i="1" s="1"/>
  <c r="I181" i="1"/>
  <c r="I180" i="1"/>
  <c r="J180" i="1" s="1"/>
  <c r="I179" i="1"/>
  <c r="I176" i="1"/>
  <c r="J176" i="1" s="1"/>
  <c r="I175" i="1"/>
  <c r="I174" i="1"/>
  <c r="I173" i="1"/>
  <c r="I172" i="1"/>
  <c r="J172" i="1" s="1"/>
  <c r="I171" i="1"/>
  <c r="I170" i="1"/>
  <c r="J170" i="1" s="1"/>
  <c r="I169" i="1"/>
  <c r="I168" i="1"/>
  <c r="J168" i="1" s="1"/>
  <c r="I167" i="1"/>
  <c r="I166" i="1"/>
  <c r="J166" i="1" s="1"/>
  <c r="I165" i="1"/>
  <c r="I164" i="1"/>
  <c r="J164" i="1" s="1"/>
  <c r="I163" i="1"/>
  <c r="J163" i="1" s="1"/>
  <c r="I162" i="1"/>
  <c r="I161" i="1"/>
  <c r="J161" i="1" s="1"/>
  <c r="I160" i="1"/>
  <c r="I159" i="1"/>
  <c r="I158" i="1"/>
  <c r="I157" i="1"/>
  <c r="J157" i="1" s="1"/>
  <c r="I156" i="1"/>
  <c r="I155" i="1"/>
  <c r="J155" i="1" s="1"/>
  <c r="I154" i="1"/>
  <c r="I153" i="1"/>
  <c r="J153" i="1" s="1"/>
  <c r="I152" i="1"/>
  <c r="J152" i="1" s="1"/>
  <c r="I151" i="1"/>
  <c r="I150" i="1"/>
  <c r="J150" i="1" s="1"/>
  <c r="I149" i="1"/>
  <c r="I148" i="1"/>
  <c r="J148" i="1" s="1"/>
  <c r="I147" i="1"/>
  <c r="I146" i="1"/>
  <c r="J146" i="1" s="1"/>
  <c r="I145" i="1"/>
  <c r="I144" i="1"/>
  <c r="J144" i="1" s="1"/>
  <c r="I143" i="1"/>
  <c r="I142" i="1"/>
  <c r="J142" i="1" s="1"/>
  <c r="I141" i="1"/>
  <c r="I140" i="1"/>
  <c r="J140" i="1" s="1"/>
  <c r="I139" i="1"/>
  <c r="I138" i="1"/>
  <c r="J138" i="1" s="1"/>
  <c r="I137" i="1"/>
  <c r="I136" i="1"/>
  <c r="J136" i="1" s="1"/>
  <c r="I135" i="1"/>
  <c r="I134" i="1"/>
  <c r="J134" i="1" s="1"/>
  <c r="I133" i="1"/>
  <c r="I132" i="1"/>
  <c r="J132" i="1" s="1"/>
  <c r="I131" i="1"/>
  <c r="I130" i="1"/>
  <c r="J130" i="1" s="1"/>
  <c r="I129" i="1"/>
  <c r="I128" i="1"/>
  <c r="J128" i="1" s="1"/>
  <c r="I127" i="1"/>
  <c r="I125" i="1"/>
  <c r="J125" i="1" s="1"/>
  <c r="I124" i="1"/>
  <c r="I123" i="1"/>
  <c r="J123" i="1" s="1"/>
  <c r="I122" i="1"/>
  <c r="I121" i="1"/>
  <c r="J121" i="1" s="1"/>
  <c r="I120" i="1"/>
  <c r="I119" i="1"/>
  <c r="I118" i="1"/>
  <c r="J118" i="1" s="1"/>
  <c r="I117" i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5" i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7" i="1"/>
  <c r="J37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17" i="1"/>
  <c r="J17" i="1" s="1"/>
  <c r="I16" i="1"/>
  <c r="J16" i="1" s="1"/>
  <c r="I15" i="1"/>
  <c r="J174" i="1"/>
  <c r="J159" i="1"/>
  <c r="J65" i="1"/>
  <c r="J15" i="1" l="1"/>
  <c r="I198" i="1"/>
  <c r="J117" i="1"/>
  <c r="J119" i="1"/>
  <c r="J120" i="1"/>
  <c r="J122" i="1"/>
  <c r="J124" i="1"/>
  <c r="J127" i="1"/>
  <c r="J129" i="1"/>
  <c r="J131" i="1"/>
  <c r="J133" i="1"/>
  <c r="J135" i="1"/>
  <c r="J137" i="1"/>
  <c r="J139" i="1"/>
  <c r="J141" i="1"/>
  <c r="J143" i="1"/>
  <c r="J145" i="1"/>
  <c r="J147" i="1"/>
  <c r="J149" i="1"/>
  <c r="J151" i="1"/>
  <c r="J154" i="1"/>
  <c r="J156" i="1"/>
  <c r="J158" i="1"/>
  <c r="J160" i="1"/>
  <c r="J162" i="1"/>
  <c r="J165" i="1"/>
  <c r="J167" i="1"/>
  <c r="J169" i="1"/>
  <c r="J171" i="1"/>
  <c r="J173" i="1"/>
  <c r="J175" i="1"/>
  <c r="J179" i="1"/>
  <c r="J181" i="1"/>
  <c r="J198" i="1" l="1"/>
</calcChain>
</file>

<file path=xl/sharedStrings.xml><?xml version="1.0" encoding="utf-8"?>
<sst xmlns="http://schemas.openxmlformats.org/spreadsheetml/2006/main" count="521" uniqueCount="347">
  <si>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</si>
  <si>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</si>
  <si>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</si>
  <si>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</si>
  <si>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</si>
  <si>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</si>
  <si>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</si>
  <si>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</si>
  <si>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</si>
  <si>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</si>
  <si>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</si>
  <si>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</si>
  <si>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</si>
  <si>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</si>
  <si>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</si>
  <si>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</si>
  <si>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</si>
  <si>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</si>
  <si>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</si>
  <si>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</si>
  <si>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</si>
  <si>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</si>
  <si>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</si>
  <si>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</si>
  <si>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</si>
  <si>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</si>
  <si>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</si>
  <si>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</si>
  <si>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</si>
  <si>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</si>
  <si>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</si>
  <si>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</si>
  <si>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</si>
  <si>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</si>
  <si>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</si>
  <si>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</si>
  <si>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</si>
  <si>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</si>
  <si>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</si>
  <si>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</si>
  <si>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</si>
  <si>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</si>
  <si>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</si>
  <si>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</si>
  <si>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</si>
  <si>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</si>
  <si>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</si>
  <si>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</si>
  <si>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</si>
  <si>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</si>
  <si>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</si>
  <si>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</si>
  <si>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</si>
  <si>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</si>
  <si>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</si>
  <si>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</si>
  <si>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</si>
  <si>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</si>
  <si>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</si>
  <si>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</si>
  <si>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</si>
  <si>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</si>
  <si>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</si>
  <si>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</si>
  <si>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</si>
  <si>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</si>
  <si>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</si>
  <si>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</si>
  <si>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</si>
  <si>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</si>
  <si>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</si>
  <si>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</si>
  <si>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</si>
  <si>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</si>
  <si>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</si>
  <si>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</si>
  <si>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</si>
  <si>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</si>
  <si>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</si>
  <si>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</si>
  <si>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</si>
  <si>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</si>
  <si>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</si>
  <si>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</si>
  <si>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</si>
  <si>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</si>
  <si>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</si>
  <si>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</si>
  <si>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</si>
  <si>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</si>
  <si>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</si>
  <si>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</si>
  <si>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</si>
  <si>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</si>
  <si>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</si>
  <si>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</si>
  <si>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</si>
  <si>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</si>
  <si>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</si>
  <si>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</si>
  <si>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</si>
  <si>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</si>
  <si>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</si>
  <si>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</si>
  <si>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</si>
  <si>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</si>
  <si>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</si>
  <si>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</si>
  <si>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</si>
  <si>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</si>
  <si>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</si>
  <si>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</si>
  <si>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</si>
  <si>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</si>
  <si>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</si>
  <si>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</si>
  <si>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</si>
  <si>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</si>
  <si>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</si>
  <si>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</si>
  <si>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</si>
  <si>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</si>
  <si>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</si>
  <si>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</si>
  <si>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</si>
  <si>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</si>
  <si>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</si>
  <si>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</si>
  <si>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</si>
  <si>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</si>
  <si>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</si>
  <si>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</si>
  <si>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</si>
  <si>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</si>
  <si>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</si>
  <si>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</si>
  <si>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</si>
  <si>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</si>
  <si>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</si>
  <si>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</si>
  <si>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</si>
  <si>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</si>
  <si>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</si>
  <si>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</si>
  <si>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</si>
  <si>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</si>
  <si>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</si>
  <si>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</si>
  <si>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</si>
  <si>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</si>
  <si>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</si>
  <si>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</si>
  <si>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</si>
  <si>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</si>
  <si>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</si>
  <si>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</si>
  <si>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</si>
  <si>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</si>
  <si>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</si>
  <si>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</si>
  <si>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</si>
  <si>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</si>
  <si>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</si>
  <si>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</si>
  <si>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</si>
  <si>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</si>
  <si>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</si>
  <si>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</si>
  <si>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</si>
  <si>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</si>
  <si>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</si>
  <si>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</si>
  <si>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</si>
  <si>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</si>
  <si>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</si>
  <si>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</si>
  <si>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</si>
  <si>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</si>
  <si>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</si>
  <si>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</si>
  <si>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</si>
  <si>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</si>
  <si>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</si>
  <si>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</si>
  <si>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</si>
  <si>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</si>
  <si>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</si>
  <si>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</si>
  <si>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</si>
  <si>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</si>
  <si>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</si>
  <si>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</si>
  <si>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</si>
  <si>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</si>
  <si>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</si>
  <si>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</si>
  <si>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</si>
  <si>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</si>
  <si>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</si>
  <si>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</si>
  <si>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</si>
  <si>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</si>
  <si>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</si>
  <si>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</si>
  <si>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</si>
  <si>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</si>
  <si>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</si>
  <si>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</si>
  <si>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</si>
  <si>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</si>
  <si>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</si>
  <si>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</si>
  <si>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</si>
  <si>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</si>
  <si>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</si>
  <si>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</si>
  <si>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</si>
  <si>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</si>
  <si>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</si>
  <si>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</si>
  <si>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</si>
  <si>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</si>
  <si>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</si>
  <si>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</si>
  <si>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</si>
  <si>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</si>
  <si>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</si>
  <si>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</si>
  <si>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</si>
  <si>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</si>
  <si>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</si>
  <si>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</si>
  <si>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</si>
  <si>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</si>
  <si>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</si>
  <si>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</si>
  <si>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</si>
  <si>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</si>
  <si>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</si>
  <si>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</si>
  <si>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</si>
  <si>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</si>
  <si>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</si>
  <si>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</si>
  <si>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</si>
  <si>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</si>
  <si>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</si>
  <si>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</si>
  <si>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</si>
  <si>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</si>
  <si>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</si>
  <si>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</si>
  <si>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</si>
  <si>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</si>
  <si>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</si>
  <si>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</si>
  <si>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</si>
  <si>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</si>
  <si>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</si>
  <si>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</si>
  <si>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</si>
  <si>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</si>
  <si>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</si>
  <si>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</si>
  <si>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</si>
  <si>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</si>
  <si>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</si>
  <si>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</si>
  <si>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</si>
  <si>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</si>
  <si>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</si>
  <si>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</si>
  <si>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</si>
  <si>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</si>
  <si>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</si>
  <si>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</si>
  <si>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</si>
  <si>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</si>
  <si>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</si>
  <si>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</si>
  <si>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</si>
  <si>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</si>
  <si>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</si>
  <si>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</si>
  <si>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</si>
  <si>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</si>
  <si>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</si>
  <si>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</si>
  <si>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</si>
  <si>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</si>
  <si>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29-1-0266/21-Алмаз удобрения ООО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</si>
  <si>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</si>
  <si>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</si>
  <si>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</si>
  <si>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</si>
  <si>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</si>
  <si>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</si>
  <si>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</si>
  <si>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пер.Заводской.11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</si>
  <si>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</si>
  <si>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</si>
  <si>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</si>
  <si>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</si>
  <si>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</si>
  <si>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</si>
  <si>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</si>
  <si>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</si>
  <si>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</si>
  <si>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</si>
  <si>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</si>
  <si>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</si>
  <si>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</si>
  <si>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</si>
  <si>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</si>
  <si>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</si>
  <si>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</si>
  <si>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</si>
  <si>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</si>
  <si>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</si>
  <si>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</si>
  <si>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</si>
  <si>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</si>
  <si>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</si>
  <si>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29-1-0474/22-СКТЭК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</si>
  <si>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</si>
  <si>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</si>
  <si>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</si>
  <si>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</si>
  <si>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</si>
  <si>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</si>
  <si>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</si>
  <si>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</si>
  <si>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</si>
  <si>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</si>
  <si>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</si>
  <si>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Директор МУП г. Лермонтова "Лермонтовгоргаз"</t>
  </si>
  <si>
    <t>В.А.Аникеев</t>
  </si>
  <si>
    <t>Ставропольский край, г. Лермонтов, ул.Промышленная 19</t>
  </si>
  <si>
    <t>29-1-0278/22-ФЛ Битюцкий Г.О.</t>
  </si>
  <si>
    <t>29-1-0065/18-Тандер АО Пятигорский филиал       котельная 1</t>
  </si>
  <si>
    <t>котельная 2</t>
  </si>
  <si>
    <t>29-1-0279/22-ИП Карибова Э.Н.</t>
  </si>
  <si>
    <t>29-1-0280/22 ФЛ Марюхин Д.А.</t>
  </si>
  <si>
    <t>29-1-0281/22-ИП Пожванюк Т.П.</t>
  </si>
  <si>
    <t>Ставропольский край, г. Лермонтов, ул. Шумакова 11/1</t>
  </si>
  <si>
    <t>29-1-0282/22-ФЛ Богдасаров А.В.</t>
  </si>
  <si>
    <t>за июль 2022 г.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</si>
</sst>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55">
    <xf numFmtId="0" fontId="0" fillId="0" borderId="0" xfId="0"/>
    <xf numFmtId="0" fontId="20" fillId="0" borderId="13" xfId="1" applyFont="1" applyBorder="1" applyAlignment="1">
      <alignment horizontal="left" vertical="center" wrapText="1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7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3" fillId="15" borderId="10" xfId="1" applyFont="1" applyFill="1" applyBorder="1" applyAlignment="1">
      <alignment horizontal="center" vertical="center"/>
    </xf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0" fontId="20" fillId="15" borderId="10" xfId="0" applyFont="1" applyFill="1" applyBorder="1" applyAlignment="1">
      <alignment wrapText="1"/>
    </xf>
    <xf numFmtId="0" fontId="27" fillId="0" borderId="11" xfId="0" applyFont="1" applyBorder="1" applyAlignment="1">
      <alignment wrapText="1"/>
    </xf>
    <xf numFmtId="164" fontId="26" fillId="0" borderId="11" xfId="0" applyNumberFormat="1" applyFont="1" applyBorder="1" applyAlignment="1">
      <alignment horizontal="right" vertical="center"/>
    </xf>
    <xf numFmtId="164" fontId="24" fillId="15" borderId="10" xfId="0" applyNumberFormat="1" applyFont="1" applyFill="1" applyBorder="1"/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0" fontId="20" fillId="0" borderId="10" xfId="0" applyFont="1" applyBorder="1" applyAlignment="1">
      <alignment horizontal="right" wrapText="1"/>
    </xf>
    <xf numFmtId="164" fontId="20" fillId="15" borderId="10" xfId="0" applyNumberFormat="1" applyFont="1" applyFill="1" applyBorder="1"/>
    <xf numFmtId="164" fontId="26" fillId="15" borderId="10" xfId="0" applyNumberFormat="1" applyFont="1" applyFill="1" applyBorder="1" applyAlignment="1">
      <alignment horizontal="right" vertical="center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</cellXfs>
  <cellStyles count="28">
    <cellStyle name="Акцент1 2" xfId="2" xr:uid="{00000000-0005-0000-0000-000000000000}"/>
    <cellStyle name="Акцент2 2" xfId="3" xr:uid="{00000000-0005-0000-0000-000001000000}"/>
    <cellStyle name="Акцент3 2" xfId="4" xr:uid="{00000000-0005-0000-0000-000002000000}"/>
    <cellStyle name="Акцент4 2" xfId="5" xr:uid="{00000000-0005-0000-0000-000003000000}"/>
    <cellStyle name="Акцент5 2" xfId="6" xr:uid="{00000000-0005-0000-0000-000004000000}"/>
    <cellStyle name="Акцент6 2" xfId="7" xr:uid="{00000000-0005-0000-0000-000005000000}"/>
    <cellStyle name="Ввод  2" xfId="8" xr:uid="{00000000-0005-0000-0000-000006000000}"/>
    <cellStyle name="Вывод 2" xfId="9" xr:uid="{00000000-0005-0000-0000-000007000000}"/>
    <cellStyle name="Вычисление 2" xfId="10" xr:uid="{00000000-0005-0000-0000-000008000000}"/>
    <cellStyle name="Заголовок 1 2" xfId="11" xr:uid="{00000000-0005-0000-0000-000009000000}"/>
    <cellStyle name="Заголовок 2 2" xfId="12" xr:uid="{00000000-0005-0000-0000-00000A000000}"/>
    <cellStyle name="Заголовок 3 2" xfId="13" xr:uid="{00000000-0005-0000-0000-00000B000000}"/>
    <cellStyle name="Заголовок 4 2" xfId="14" xr:uid="{00000000-0005-0000-0000-00000C000000}"/>
    <cellStyle name="Итог 2" xfId="15" xr:uid="{00000000-0005-0000-0000-00000D000000}"/>
    <cellStyle name="Контрольная ячейка 2" xfId="16" xr:uid="{00000000-0005-0000-0000-00000E000000}"/>
    <cellStyle name="Название 2" xfId="17" xr:uid="{00000000-0005-0000-0000-00000F000000}"/>
    <cellStyle name="Нейтральный 2" xfId="18" xr:uid="{00000000-0005-0000-0000-000010000000}"/>
    <cellStyle name="Обычный" xfId="0" builtinId="0"/>
    <cellStyle name="Обычный 2" xfId="19" xr:uid="{00000000-0005-0000-0000-000012000000}"/>
    <cellStyle name="Обычный 3" xfId="20" xr:uid="{00000000-0005-0000-0000-000013000000}"/>
    <cellStyle name="Обычный 4" xfId="1" xr:uid="{00000000-0005-0000-0000-000014000000}"/>
    <cellStyle name="Обычный_MO" xfId="21" xr:uid="{00000000-0005-0000-0000-000015000000}"/>
    <cellStyle name="Плохой 2" xfId="22" xr:uid="{00000000-0005-0000-0000-000016000000}"/>
    <cellStyle name="Пояснение 2" xfId="23" xr:uid="{00000000-0005-0000-0000-000017000000}"/>
    <cellStyle name="Примечание 2" xfId="24" xr:uid="{00000000-0005-0000-0000-000018000000}"/>
    <cellStyle name="Связанная ячейка 2" xfId="25" xr:uid="{00000000-0005-0000-0000-000019000000}"/>
    <cellStyle name="Текст предупреждения 2" xfId="26" xr:uid="{00000000-0005-0000-0000-00001A000000}"/>
    <cellStyle name="Хороший 2" xfId="27" xr:uid="{00000000-0005-0000-0000-00001B000000}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1"/>
  <sheetViews>
    <sheetView tabSelected="1" zoomScale="80" zoomScaleNormal="80" workbookViewId="0">
      <selection activeCell="P12" sqref="P12"/>
    </sheetView>
  </sheetViews>
  <sheetFormatPr defaultColWidth="8.85546875" defaultRowHeight="15" x14ac:dyDescent="0.25"/>
  <cols>
    <col min="1" max="1" width="14" style="3" customWidth="1"/>
    <col min="2" max="2" width="26.7109375" style="3" customWidth="1"/>
    <col min="3" max="3" width="32.140625" style="3" customWidth="1"/>
    <col min="4" max="4" width="0.5703125" style="3" hidden="1" customWidth="1"/>
    <col min="5" max="5" width="10.140625" style="3" customWidth="1"/>
    <col min="6" max="6" width="14.140625" style="3" hidden="1" customWidth="1"/>
    <col min="7" max="7" width="16.140625" style="4" customWidth="1"/>
    <col min="8" max="8" width="16.140625" style="4" hidden="1" customWidth="1"/>
    <col min="9" max="9" width="15.7109375" style="4" customWidth="1"/>
    <col min="10" max="10" width="13.85546875" style="3" customWidth="1"/>
    <col min="11" max="16384" width="8.85546875" style="3"/>
  </cols>
  <sheetData>
    <row r="1" spans="1:10" x14ac:dyDescent="0.25">
      <c r="I1" s="5"/>
      <c r="J1" s="6" t="s">
        <v>259</v>
      </c>
    </row>
    <row r="2" spans="1:10" x14ac:dyDescent="0.25">
      <c r="I2" s="5"/>
      <c r="J2" s="6" t="s">
        <v>260</v>
      </c>
    </row>
    <row r="3" spans="1:10" x14ac:dyDescent="0.25">
      <c r="I3" s="5"/>
      <c r="J3" s="6" t="s">
        <v>261</v>
      </c>
    </row>
    <row r="4" spans="1:10" x14ac:dyDescent="0.25">
      <c r="I4" s="5"/>
      <c r="J4" s="6" t="s">
        <v>250</v>
      </c>
    </row>
    <row r="5" spans="1:10" x14ac:dyDescent="0.25">
      <c r="A5" s="51" t="s">
        <v>251</v>
      </c>
      <c r="B5" s="51"/>
      <c r="C5" s="51"/>
      <c r="D5" s="51"/>
      <c r="E5" s="51"/>
      <c r="F5" s="51"/>
      <c r="G5" s="51"/>
      <c r="H5" s="51"/>
      <c r="I5" s="51"/>
      <c r="J5" s="7"/>
    </row>
    <row r="6" spans="1:10" x14ac:dyDescent="0.25">
      <c r="A6" s="51" t="s">
        <v>252</v>
      </c>
      <c r="B6" s="51"/>
      <c r="C6" s="51"/>
      <c r="D6" s="51"/>
      <c r="E6" s="51"/>
      <c r="F6" s="51"/>
      <c r="G6" s="51"/>
      <c r="H6" s="51"/>
      <c r="I6" s="51"/>
      <c r="J6" s="7"/>
    </row>
    <row r="7" spans="1:10" x14ac:dyDescent="0.25">
      <c r="A7" s="51" t="s">
        <v>253</v>
      </c>
      <c r="B7" s="51"/>
      <c r="C7" s="51"/>
      <c r="D7" s="51"/>
      <c r="E7" s="51"/>
      <c r="F7" s="51"/>
      <c r="G7" s="51"/>
      <c r="H7" s="51"/>
      <c r="I7" s="51"/>
      <c r="J7" s="7"/>
    </row>
    <row r="8" spans="1:10" x14ac:dyDescent="0.25">
      <c r="A8" s="51" t="s">
        <v>254</v>
      </c>
      <c r="B8" s="51"/>
      <c r="C8" s="51"/>
      <c r="D8" s="51"/>
      <c r="E8" s="51"/>
      <c r="F8" s="51"/>
      <c r="G8" s="51"/>
      <c r="H8" s="51"/>
      <c r="I8" s="51"/>
      <c r="J8" s="7"/>
    </row>
    <row r="9" spans="1:10" x14ac:dyDescent="0.25">
      <c r="A9" s="51" t="s">
        <v>255</v>
      </c>
      <c r="B9" s="51"/>
      <c r="C9" s="51"/>
      <c r="D9" s="51"/>
      <c r="E9" s="51"/>
      <c r="F9" s="51"/>
      <c r="G9" s="51"/>
      <c r="H9" s="51"/>
      <c r="I9" s="51"/>
      <c r="J9" s="7"/>
    </row>
    <row r="10" spans="1:10" x14ac:dyDescent="0.25">
      <c r="A10" s="51" t="s">
        <v>346</v>
      </c>
      <c r="B10" s="51"/>
      <c r="C10" s="51"/>
      <c r="D10" s="51"/>
      <c r="E10" s="51"/>
      <c r="F10" s="51"/>
      <c r="G10" s="51"/>
      <c r="H10" s="51"/>
      <c r="I10" s="51"/>
      <c r="J10" s="7"/>
    </row>
    <row r="11" spans="1:10" x14ac:dyDescent="0.25">
      <c r="C11" s="8"/>
      <c r="D11" s="8"/>
      <c r="E11" s="8"/>
      <c r="F11" s="8"/>
      <c r="G11" s="9"/>
      <c r="H11" s="9"/>
      <c r="I11" s="9"/>
      <c r="J11" s="8"/>
    </row>
    <row r="12" spans="1:10" s="10" customFormat="1" ht="14.45" customHeight="1" x14ac:dyDescent="0.2">
      <c r="A12" s="45" t="s">
        <v>256</v>
      </c>
      <c r="B12" s="45" t="s">
        <v>257</v>
      </c>
      <c r="C12" s="52" t="s">
        <v>258</v>
      </c>
      <c r="D12" s="52" t="s">
        <v>0</v>
      </c>
      <c r="E12" s="52" t="s">
        <v>262</v>
      </c>
      <c r="F12" s="43" t="s">
        <v>288</v>
      </c>
      <c r="G12" s="49" t="s">
        <v>263</v>
      </c>
      <c r="H12" s="43" t="s">
        <v>289</v>
      </c>
      <c r="I12" s="49" t="s">
        <v>264</v>
      </c>
      <c r="J12" s="49" t="s">
        <v>266</v>
      </c>
    </row>
    <row r="13" spans="1:10" s="10" customFormat="1" ht="104.65" customHeight="1" x14ac:dyDescent="0.2">
      <c r="A13" s="46"/>
      <c r="B13" s="46"/>
      <c r="C13" s="53"/>
      <c r="D13" s="53"/>
      <c r="E13" s="54"/>
      <c r="F13" s="44"/>
      <c r="G13" s="50"/>
      <c r="H13" s="44"/>
      <c r="I13" s="50"/>
      <c r="J13" s="50"/>
    </row>
    <row r="14" spans="1:10" x14ac:dyDescent="0.25">
      <c r="A14" s="11">
        <v>1</v>
      </c>
      <c r="B14" s="11">
        <v>2</v>
      </c>
      <c r="C14" s="12">
        <v>3</v>
      </c>
      <c r="D14" s="13">
        <v>3</v>
      </c>
      <c r="E14" s="13">
        <v>4</v>
      </c>
      <c r="F14" s="13"/>
      <c r="G14" s="14">
        <v>5</v>
      </c>
      <c r="H14" s="14"/>
      <c r="I14" s="14">
        <v>6</v>
      </c>
      <c r="J14" s="14">
        <v>7</v>
      </c>
    </row>
    <row r="15" spans="1:10" ht="30" x14ac:dyDescent="0.25">
      <c r="A15" s="15" t="s">
        <v>265</v>
      </c>
      <c r="B15" s="31" t="s">
        <v>21</v>
      </c>
      <c r="C15" s="30" t="s">
        <v>20</v>
      </c>
      <c r="D15" s="16" t="s">
        <v>3</v>
      </c>
      <c r="E15" s="38">
        <v>2</v>
      </c>
      <c r="F15" s="41">
        <v>5120</v>
      </c>
      <c r="G15" s="26">
        <f t="shared" ref="G15:G47" si="0">F15/1000</f>
        <v>5.12</v>
      </c>
      <c r="H15" s="41">
        <v>5120</v>
      </c>
      <c r="I15" s="26">
        <f>H15/1000</f>
        <v>5.12</v>
      </c>
      <c r="J15" s="26">
        <f>G15-I15</f>
        <v>0</v>
      </c>
    </row>
    <row r="16" spans="1:10" ht="24.75" x14ac:dyDescent="0.25">
      <c r="A16" s="17"/>
      <c r="B16" s="31" t="s">
        <v>21</v>
      </c>
      <c r="C16" s="30" t="s">
        <v>149</v>
      </c>
      <c r="D16" s="18" t="s">
        <v>3</v>
      </c>
      <c r="E16" s="38">
        <v>2</v>
      </c>
      <c r="F16" s="41">
        <v>3800</v>
      </c>
      <c r="G16" s="26">
        <f t="shared" si="0"/>
        <v>3.8</v>
      </c>
      <c r="H16" s="41">
        <v>2511.5619999999999</v>
      </c>
      <c r="I16" s="26">
        <f t="shared" ref="I16:I77" si="1">H16/1000</f>
        <v>2.5115620000000001</v>
      </c>
      <c r="J16" s="26">
        <f t="shared" ref="J16:J77" si="2">G16-I16</f>
        <v>1.2884379999999998</v>
      </c>
    </row>
    <row r="17" spans="1:10" ht="36.75" x14ac:dyDescent="0.25">
      <c r="A17" s="17"/>
      <c r="B17" s="31" t="s">
        <v>97</v>
      </c>
      <c r="C17" s="30" t="s">
        <v>96</v>
      </c>
      <c r="D17" s="19"/>
      <c r="E17" s="38">
        <v>4</v>
      </c>
      <c r="F17" s="41">
        <v>222.375</v>
      </c>
      <c r="G17" s="26">
        <f t="shared" si="0"/>
        <v>0.22237499999999999</v>
      </c>
      <c r="H17" s="41">
        <v>217.613</v>
      </c>
      <c r="I17" s="26">
        <f t="shared" si="1"/>
        <v>0.217613</v>
      </c>
      <c r="J17" s="26">
        <f t="shared" si="2"/>
        <v>4.7619999999999885E-3</v>
      </c>
    </row>
    <row r="18" spans="1:10" ht="36.75" x14ac:dyDescent="0.25">
      <c r="A18" s="17"/>
      <c r="B18" s="31" t="s">
        <v>154</v>
      </c>
      <c r="C18" s="30" t="s">
        <v>153</v>
      </c>
      <c r="D18" s="19"/>
      <c r="E18" s="38">
        <v>4</v>
      </c>
      <c r="F18" s="41">
        <v>0</v>
      </c>
      <c r="G18" s="26">
        <f t="shared" ref="G18:G21" si="3">F18/1000</f>
        <v>0</v>
      </c>
      <c r="H18" s="41">
        <v>0.90400000000000003</v>
      </c>
      <c r="I18" s="26">
        <f t="shared" si="1"/>
        <v>9.0400000000000007E-4</v>
      </c>
      <c r="J18" s="26">
        <f t="shared" si="2"/>
        <v>-9.0400000000000007E-4</v>
      </c>
    </row>
    <row r="19" spans="1:10" ht="24.75" x14ac:dyDescent="0.25">
      <c r="A19" s="17"/>
      <c r="B19" s="31" t="s">
        <v>155</v>
      </c>
      <c r="C19" s="30"/>
      <c r="D19" s="19"/>
      <c r="E19" s="38">
        <v>4</v>
      </c>
      <c r="F19" s="41">
        <v>0</v>
      </c>
      <c r="G19" s="2">
        <f t="shared" si="3"/>
        <v>0</v>
      </c>
      <c r="H19" s="41">
        <v>0</v>
      </c>
      <c r="I19" s="26">
        <v>0</v>
      </c>
      <c r="J19" s="26">
        <f t="shared" si="2"/>
        <v>0</v>
      </c>
    </row>
    <row r="20" spans="1:10" ht="36.75" x14ac:dyDescent="0.25">
      <c r="A20" s="17"/>
      <c r="B20" s="31" t="s">
        <v>156</v>
      </c>
      <c r="C20" s="30"/>
      <c r="D20" s="19"/>
      <c r="E20" s="38">
        <v>4</v>
      </c>
      <c r="F20" s="41">
        <v>1.8</v>
      </c>
      <c r="G20" s="26">
        <f t="shared" si="3"/>
        <v>1.8E-3</v>
      </c>
      <c r="H20" s="41">
        <v>0</v>
      </c>
      <c r="I20" s="26">
        <f t="shared" ref="I20:I21" si="4">H20/1000</f>
        <v>0</v>
      </c>
      <c r="J20" s="26">
        <f t="shared" si="2"/>
        <v>1.8E-3</v>
      </c>
    </row>
    <row r="21" spans="1:10" ht="24.75" x14ac:dyDescent="0.25">
      <c r="A21" s="17"/>
      <c r="B21" s="31" t="s">
        <v>157</v>
      </c>
      <c r="C21" s="30"/>
      <c r="D21" s="19"/>
      <c r="E21" s="38">
        <v>4</v>
      </c>
      <c r="F21" s="41">
        <v>36</v>
      </c>
      <c r="G21" s="26">
        <f t="shared" si="3"/>
        <v>3.5999999999999997E-2</v>
      </c>
      <c r="H21" s="41">
        <v>602.49800000000005</v>
      </c>
      <c r="I21" s="26">
        <f t="shared" si="4"/>
        <v>0.60249800000000009</v>
      </c>
      <c r="J21" s="26">
        <f t="shared" si="2"/>
        <v>-0.56649800000000006</v>
      </c>
    </row>
    <row r="22" spans="1:10" ht="36.75" x14ac:dyDescent="0.25">
      <c r="A22" s="17"/>
      <c r="B22" s="31" t="s">
        <v>241</v>
      </c>
      <c r="C22" s="30" t="s">
        <v>240</v>
      </c>
      <c r="D22" s="19"/>
      <c r="E22" s="38">
        <v>4</v>
      </c>
      <c r="F22" s="41">
        <v>100</v>
      </c>
      <c r="G22" s="26">
        <f t="shared" si="0"/>
        <v>0.1</v>
      </c>
      <c r="H22" s="41">
        <v>260.10599999999999</v>
      </c>
      <c r="I22" s="26">
        <f t="shared" si="1"/>
        <v>0.260106</v>
      </c>
      <c r="J22" s="26">
        <f t="shared" si="2"/>
        <v>-0.160106</v>
      </c>
    </row>
    <row r="23" spans="1:10" ht="24.75" x14ac:dyDescent="0.25">
      <c r="A23" s="17"/>
      <c r="B23" s="31" t="s">
        <v>102</v>
      </c>
      <c r="C23" s="30" t="s">
        <v>290</v>
      </c>
      <c r="D23" s="19"/>
      <c r="E23" s="38">
        <v>4</v>
      </c>
      <c r="F23" s="41">
        <v>260</v>
      </c>
      <c r="G23" s="26">
        <f t="shared" si="0"/>
        <v>0.26</v>
      </c>
      <c r="H23" s="41">
        <v>271.94400000000002</v>
      </c>
      <c r="I23" s="26">
        <f t="shared" si="1"/>
        <v>0.27194400000000002</v>
      </c>
      <c r="J23" s="26">
        <f t="shared" si="2"/>
        <v>-1.194400000000001E-2</v>
      </c>
    </row>
    <row r="24" spans="1:10" ht="24.75" x14ac:dyDescent="0.25">
      <c r="A24" s="17"/>
      <c r="B24" s="31" t="s">
        <v>1</v>
      </c>
      <c r="C24" s="30" t="s">
        <v>267</v>
      </c>
      <c r="D24" s="16" t="s">
        <v>3</v>
      </c>
      <c r="E24" s="38">
        <v>5</v>
      </c>
      <c r="F24" s="41">
        <v>13.241</v>
      </c>
      <c r="G24" s="26">
        <f t="shared" si="0"/>
        <v>1.3240999999999999E-2</v>
      </c>
      <c r="H24" s="41">
        <v>13.241</v>
      </c>
      <c r="I24" s="26">
        <f t="shared" si="1"/>
        <v>1.3240999999999999E-2</v>
      </c>
      <c r="J24" s="26">
        <f t="shared" si="2"/>
        <v>0</v>
      </c>
    </row>
    <row r="25" spans="1:10" ht="24.75" x14ac:dyDescent="0.25">
      <c r="A25" s="17"/>
      <c r="B25" s="31" t="s">
        <v>1</v>
      </c>
      <c r="C25" s="30"/>
      <c r="D25" s="16" t="s">
        <v>86</v>
      </c>
      <c r="E25" s="38">
        <v>5</v>
      </c>
      <c r="F25" s="41">
        <v>0.6</v>
      </c>
      <c r="G25" s="26">
        <f t="shared" si="0"/>
        <v>5.9999999999999995E-4</v>
      </c>
      <c r="H25" s="41">
        <v>0.6</v>
      </c>
      <c r="I25" s="26">
        <f t="shared" si="1"/>
        <v>5.9999999999999995E-4</v>
      </c>
      <c r="J25" s="26">
        <f t="shared" si="2"/>
        <v>0</v>
      </c>
    </row>
    <row r="26" spans="1:10" ht="26.25" x14ac:dyDescent="0.25">
      <c r="A26" s="17"/>
      <c r="B26" s="31" t="s">
        <v>11</v>
      </c>
      <c r="C26" s="30" t="s">
        <v>10</v>
      </c>
      <c r="D26" s="16" t="s">
        <v>3</v>
      </c>
      <c r="E26" s="38">
        <v>5</v>
      </c>
      <c r="F26" s="41">
        <v>29.995999999999999</v>
      </c>
      <c r="G26" s="26">
        <f t="shared" si="0"/>
        <v>2.9995999999999998E-2</v>
      </c>
      <c r="H26" s="41">
        <v>30.308</v>
      </c>
      <c r="I26" s="26">
        <f t="shared" si="1"/>
        <v>3.0307999999999998E-2</v>
      </c>
      <c r="J26" s="26">
        <f t="shared" si="2"/>
        <v>-3.1199999999999978E-4</v>
      </c>
    </row>
    <row r="27" spans="1:10" ht="36.75" x14ac:dyDescent="0.25">
      <c r="A27" s="17"/>
      <c r="B27" s="31" t="s">
        <v>55</v>
      </c>
      <c r="C27" s="30" t="s">
        <v>54</v>
      </c>
      <c r="D27" s="16" t="s">
        <v>3</v>
      </c>
      <c r="E27" s="38">
        <v>5</v>
      </c>
      <c r="F27" s="41">
        <v>1</v>
      </c>
      <c r="G27" s="26">
        <f t="shared" si="0"/>
        <v>1E-3</v>
      </c>
      <c r="H27" s="41">
        <v>0.30299999999999999</v>
      </c>
      <c r="I27" s="26">
        <f t="shared" si="1"/>
        <v>3.0299999999999999E-4</v>
      </c>
      <c r="J27" s="26">
        <f t="shared" si="2"/>
        <v>6.9700000000000003E-4</v>
      </c>
    </row>
    <row r="28" spans="1:10" ht="36.75" x14ac:dyDescent="0.25">
      <c r="A28" s="17"/>
      <c r="B28" s="31" t="s">
        <v>56</v>
      </c>
      <c r="C28" s="30" t="s">
        <v>54</v>
      </c>
      <c r="D28" s="20"/>
      <c r="E28" s="38">
        <v>5</v>
      </c>
      <c r="F28" s="41">
        <v>0.27200000000000002</v>
      </c>
      <c r="G28" s="26">
        <f t="shared" si="0"/>
        <v>2.72E-4</v>
      </c>
      <c r="H28" s="41">
        <v>0</v>
      </c>
      <c r="I28" s="26">
        <f t="shared" si="1"/>
        <v>0</v>
      </c>
      <c r="J28" s="26">
        <f t="shared" si="2"/>
        <v>2.72E-4</v>
      </c>
    </row>
    <row r="29" spans="1:10" ht="24.75" x14ac:dyDescent="0.25">
      <c r="A29" s="17"/>
      <c r="B29" s="31" t="s">
        <v>1</v>
      </c>
      <c r="C29" s="30" t="s">
        <v>268</v>
      </c>
      <c r="D29" s="16" t="s">
        <v>3</v>
      </c>
      <c r="E29" s="38">
        <v>5</v>
      </c>
      <c r="F29" s="41">
        <v>0.13</v>
      </c>
      <c r="G29" s="26">
        <f t="shared" si="0"/>
        <v>1.3000000000000002E-4</v>
      </c>
      <c r="H29" s="41">
        <v>0.15</v>
      </c>
      <c r="I29" s="26">
        <f t="shared" si="1"/>
        <v>1.4999999999999999E-4</v>
      </c>
      <c r="J29" s="26">
        <f t="shared" si="2"/>
        <v>-1.9999999999999971E-5</v>
      </c>
    </row>
    <row r="30" spans="1:10" ht="26.25" x14ac:dyDescent="0.25">
      <c r="A30" s="17"/>
      <c r="B30" s="31" t="s">
        <v>11</v>
      </c>
      <c r="C30" s="30" t="s">
        <v>98</v>
      </c>
      <c r="D30" s="16" t="s">
        <v>3</v>
      </c>
      <c r="E30" s="38">
        <v>5</v>
      </c>
      <c r="F30" s="41">
        <v>0</v>
      </c>
      <c r="G30" s="26">
        <f t="shared" si="0"/>
        <v>0</v>
      </c>
      <c r="H30" s="41">
        <v>0</v>
      </c>
      <c r="I30" s="26">
        <f t="shared" si="1"/>
        <v>0</v>
      </c>
      <c r="J30" s="26">
        <f t="shared" si="2"/>
        <v>0</v>
      </c>
    </row>
    <row r="31" spans="1:10" ht="36.75" x14ac:dyDescent="0.25">
      <c r="A31" s="17"/>
      <c r="B31" s="31" t="s">
        <v>101</v>
      </c>
      <c r="C31" s="30" t="s">
        <v>99</v>
      </c>
      <c r="D31" s="16" t="s">
        <v>3</v>
      </c>
      <c r="E31" s="38">
        <v>5</v>
      </c>
      <c r="F31" s="41">
        <v>5</v>
      </c>
      <c r="G31" s="26">
        <f t="shared" si="0"/>
        <v>5.0000000000000001E-3</v>
      </c>
      <c r="H31" s="41">
        <v>1.5509999999999999</v>
      </c>
      <c r="I31" s="26">
        <f t="shared" si="1"/>
        <v>1.5509999999999999E-3</v>
      </c>
      <c r="J31" s="26">
        <f t="shared" si="2"/>
        <v>3.4490000000000002E-3</v>
      </c>
    </row>
    <row r="32" spans="1:10" ht="36.75" x14ac:dyDescent="0.25">
      <c r="A32" s="17"/>
      <c r="B32" s="31" t="s">
        <v>112</v>
      </c>
      <c r="C32" s="30" t="s">
        <v>111</v>
      </c>
      <c r="D32" s="16" t="s">
        <v>3</v>
      </c>
      <c r="E32" s="38">
        <v>5</v>
      </c>
      <c r="F32" s="41">
        <v>29.8</v>
      </c>
      <c r="G32" s="26">
        <f t="shared" si="0"/>
        <v>2.98E-2</v>
      </c>
      <c r="H32" s="41">
        <v>21.071000000000002</v>
      </c>
      <c r="I32" s="26">
        <f t="shared" si="1"/>
        <v>2.1071000000000003E-2</v>
      </c>
      <c r="J32" s="26">
        <f t="shared" si="2"/>
        <v>8.7289999999999972E-3</v>
      </c>
    </row>
    <row r="33" spans="1:10" ht="26.25" x14ac:dyDescent="0.25">
      <c r="A33" s="17"/>
      <c r="B33" s="31" t="s">
        <v>203</v>
      </c>
      <c r="C33" s="30" t="s">
        <v>202</v>
      </c>
      <c r="D33" s="16" t="s">
        <v>3</v>
      </c>
      <c r="E33" s="38">
        <v>5</v>
      </c>
      <c r="F33" s="41">
        <v>0</v>
      </c>
      <c r="G33" s="26">
        <f t="shared" si="0"/>
        <v>0</v>
      </c>
      <c r="H33" s="41">
        <v>0</v>
      </c>
      <c r="I33" s="26">
        <f t="shared" si="1"/>
        <v>0</v>
      </c>
      <c r="J33" s="26">
        <f t="shared" si="2"/>
        <v>0</v>
      </c>
    </row>
    <row r="34" spans="1:10" ht="36.4" customHeight="1" x14ac:dyDescent="0.25">
      <c r="A34" s="17"/>
      <c r="B34" s="31" t="s">
        <v>81</v>
      </c>
      <c r="C34" s="30" t="s">
        <v>236</v>
      </c>
      <c r="D34" s="16"/>
      <c r="E34" s="38">
        <v>5</v>
      </c>
      <c r="F34" s="41">
        <v>5</v>
      </c>
      <c r="G34" s="26">
        <f t="shared" si="0"/>
        <v>5.0000000000000001E-3</v>
      </c>
      <c r="H34" s="41">
        <v>3.335</v>
      </c>
      <c r="I34" s="26">
        <f t="shared" si="1"/>
        <v>3.3349999999999999E-3</v>
      </c>
      <c r="J34" s="29">
        <f t="shared" si="2"/>
        <v>1.6650000000000002E-3</v>
      </c>
    </row>
    <row r="35" spans="1:10" ht="31.5" customHeight="1" x14ac:dyDescent="0.25">
      <c r="A35" s="17"/>
      <c r="B35" s="31" t="s">
        <v>7</v>
      </c>
      <c r="C35" s="30" t="s">
        <v>304</v>
      </c>
      <c r="D35" s="16"/>
      <c r="E35" s="38">
        <v>5</v>
      </c>
      <c r="F35" s="41">
        <v>6.6000000000000003E-2</v>
      </c>
      <c r="G35" s="27">
        <f t="shared" si="0"/>
        <v>6.6000000000000005E-5</v>
      </c>
      <c r="H35" s="41">
        <v>0</v>
      </c>
      <c r="I35" s="26">
        <f t="shared" si="1"/>
        <v>0</v>
      </c>
      <c r="J35" s="26">
        <f t="shared" si="2"/>
        <v>6.6000000000000005E-5</v>
      </c>
    </row>
    <row r="36" spans="1:10" ht="55.5" customHeight="1" x14ac:dyDescent="0.25">
      <c r="A36" s="17"/>
      <c r="B36" s="32" t="s">
        <v>278</v>
      </c>
      <c r="C36" s="34" t="s">
        <v>287</v>
      </c>
      <c r="D36" s="16" t="s">
        <v>3</v>
      </c>
      <c r="E36" s="38">
        <v>5</v>
      </c>
      <c r="F36" s="41">
        <v>5</v>
      </c>
      <c r="G36" s="42">
        <f t="shared" si="0"/>
        <v>5.0000000000000001E-3</v>
      </c>
      <c r="H36" s="41">
        <v>33.566000000000003</v>
      </c>
      <c r="I36" s="42">
        <f t="shared" si="1"/>
        <v>3.3566000000000006E-2</v>
      </c>
      <c r="J36" s="42">
        <f t="shared" si="2"/>
        <v>-2.8566000000000005E-2</v>
      </c>
    </row>
    <row r="37" spans="1:10" ht="30.75" customHeight="1" x14ac:dyDescent="0.25">
      <c r="A37" s="17"/>
      <c r="B37" s="31" t="s">
        <v>102</v>
      </c>
      <c r="C37" s="30" t="s">
        <v>290</v>
      </c>
      <c r="D37" s="16"/>
      <c r="E37" s="38">
        <v>5</v>
      </c>
      <c r="F37" s="41">
        <v>18</v>
      </c>
      <c r="G37" s="26">
        <f t="shared" si="0"/>
        <v>1.7999999999999999E-2</v>
      </c>
      <c r="H37" s="41">
        <v>0.23899999999999999</v>
      </c>
      <c r="I37" s="26">
        <f t="shared" si="1"/>
        <v>2.3899999999999998E-4</v>
      </c>
      <c r="J37" s="26">
        <f t="shared" si="2"/>
        <v>1.7760999999999999E-2</v>
      </c>
    </row>
    <row r="38" spans="1:10" ht="30.75" customHeight="1" x14ac:dyDescent="0.25">
      <c r="A38" s="17"/>
      <c r="B38" s="31" t="s">
        <v>337</v>
      </c>
      <c r="C38" s="30" t="s">
        <v>338</v>
      </c>
      <c r="D38" s="16"/>
      <c r="E38" s="38">
        <v>5</v>
      </c>
      <c r="F38" s="41">
        <v>1.6890000000000001</v>
      </c>
      <c r="G38" s="26">
        <f t="shared" ref="G38" si="5">F38/1000</f>
        <v>1.689E-3</v>
      </c>
      <c r="H38" s="41">
        <v>1.2999999999999999E-2</v>
      </c>
      <c r="I38" s="26">
        <f t="shared" ref="I38" si="6">H38/1000</f>
        <v>1.2999999999999999E-5</v>
      </c>
      <c r="J38" s="26">
        <f t="shared" ref="J38" si="7">G38-I38</f>
        <v>1.676E-3</v>
      </c>
    </row>
    <row r="39" spans="1:10" ht="24.75" x14ac:dyDescent="0.25">
      <c r="A39" s="17"/>
      <c r="B39" s="31" t="s">
        <v>4</v>
      </c>
      <c r="C39" s="30" t="s">
        <v>2</v>
      </c>
      <c r="D39" s="16" t="s">
        <v>3</v>
      </c>
      <c r="E39" s="38">
        <v>6</v>
      </c>
      <c r="F39" s="41">
        <v>1.129</v>
      </c>
      <c r="G39" s="26">
        <f t="shared" si="0"/>
        <v>1.129E-3</v>
      </c>
      <c r="H39" s="41">
        <v>0</v>
      </c>
      <c r="I39" s="26">
        <f t="shared" si="1"/>
        <v>0</v>
      </c>
      <c r="J39" s="26">
        <f t="shared" si="2"/>
        <v>1.129E-3</v>
      </c>
    </row>
    <row r="40" spans="1:10" ht="24.75" x14ac:dyDescent="0.25">
      <c r="A40" s="17"/>
      <c r="B40" s="31" t="s">
        <v>7</v>
      </c>
      <c r="C40" s="30" t="s">
        <v>6</v>
      </c>
      <c r="D40" s="16"/>
      <c r="E40" s="38">
        <v>6</v>
      </c>
      <c r="F40" s="41">
        <v>0</v>
      </c>
      <c r="G40" s="26">
        <f t="shared" si="0"/>
        <v>0</v>
      </c>
      <c r="H40" s="41">
        <v>1.75</v>
      </c>
      <c r="I40" s="26">
        <f t="shared" si="1"/>
        <v>1.75E-3</v>
      </c>
      <c r="J40" s="26">
        <f t="shared" si="2"/>
        <v>-1.75E-3</v>
      </c>
    </row>
    <row r="41" spans="1:10" ht="24.75" x14ac:dyDescent="0.25">
      <c r="A41" s="17"/>
      <c r="B41" s="31" t="s">
        <v>7</v>
      </c>
      <c r="C41" s="30" t="s">
        <v>6</v>
      </c>
      <c r="D41" s="16" t="s">
        <v>3</v>
      </c>
      <c r="E41" s="38">
        <v>6</v>
      </c>
      <c r="F41" s="41">
        <v>1.2</v>
      </c>
      <c r="G41" s="26">
        <f t="shared" si="0"/>
        <v>1.1999999999999999E-3</v>
      </c>
      <c r="H41" s="41">
        <v>2.54</v>
      </c>
      <c r="I41" s="26">
        <f t="shared" si="1"/>
        <v>2.5400000000000002E-3</v>
      </c>
      <c r="J41" s="27">
        <f t="shared" si="2"/>
        <v>-1.3400000000000003E-3</v>
      </c>
    </row>
    <row r="42" spans="1:10" ht="24.75" x14ac:dyDescent="0.25">
      <c r="A42" s="17"/>
      <c r="B42" s="31" t="s">
        <v>9</v>
      </c>
      <c r="C42" s="30" t="s">
        <v>305</v>
      </c>
      <c r="D42" s="16" t="s">
        <v>3</v>
      </c>
      <c r="E42" s="38">
        <v>6</v>
      </c>
      <c r="F42" s="41">
        <v>1.5469999999999999</v>
      </c>
      <c r="G42" s="26">
        <f t="shared" si="0"/>
        <v>1.547E-3</v>
      </c>
      <c r="H42" s="41">
        <v>5.0000000000000001E-3</v>
      </c>
      <c r="I42" s="26">
        <f t="shared" si="1"/>
        <v>5.0000000000000004E-6</v>
      </c>
      <c r="J42" s="27">
        <f t="shared" si="2"/>
        <v>1.542E-3</v>
      </c>
    </row>
    <row r="43" spans="1:10" ht="33" customHeight="1" x14ac:dyDescent="0.25">
      <c r="A43" s="17"/>
      <c r="B43" s="31" t="s">
        <v>275</v>
      </c>
      <c r="C43" s="30" t="s">
        <v>306</v>
      </c>
      <c r="D43" s="16" t="s">
        <v>3</v>
      </c>
      <c r="E43" s="38">
        <v>6</v>
      </c>
      <c r="F43" s="41">
        <v>0.14599999999999999</v>
      </c>
      <c r="G43" s="27">
        <f t="shared" si="0"/>
        <v>1.46E-4</v>
      </c>
      <c r="H43" s="41">
        <v>0</v>
      </c>
      <c r="I43" s="26">
        <f t="shared" si="1"/>
        <v>0</v>
      </c>
      <c r="J43" s="26">
        <f t="shared" si="2"/>
        <v>1.46E-4</v>
      </c>
    </row>
    <row r="44" spans="1:10" ht="24.75" x14ac:dyDescent="0.25">
      <c r="A44" s="17"/>
      <c r="B44" s="31" t="s">
        <v>13</v>
      </c>
      <c r="C44" s="30" t="s">
        <v>12</v>
      </c>
      <c r="D44" s="20"/>
      <c r="E44" s="38">
        <v>6</v>
      </c>
      <c r="F44" s="41">
        <v>0.3</v>
      </c>
      <c r="G44" s="27">
        <f t="shared" si="0"/>
        <v>2.9999999999999997E-4</v>
      </c>
      <c r="H44" s="41">
        <v>0.3</v>
      </c>
      <c r="I44" s="26">
        <f t="shared" si="1"/>
        <v>2.9999999999999997E-4</v>
      </c>
      <c r="J44" s="26">
        <f t="shared" si="2"/>
        <v>0</v>
      </c>
    </row>
    <row r="45" spans="1:10" ht="24.75" x14ac:dyDescent="0.25">
      <c r="A45" s="17"/>
      <c r="B45" s="31" t="s">
        <v>15</v>
      </c>
      <c r="C45" s="30" t="s">
        <v>14</v>
      </c>
      <c r="D45" s="16" t="s">
        <v>3</v>
      </c>
      <c r="E45" s="38">
        <v>6</v>
      </c>
      <c r="F45" s="41">
        <v>8.9999999999999993E-3</v>
      </c>
      <c r="G45" s="28">
        <f t="shared" si="0"/>
        <v>8.9999999999999985E-6</v>
      </c>
      <c r="H45" s="41">
        <v>6.9000000000000006E-2</v>
      </c>
      <c r="I45" s="26">
        <f t="shared" si="1"/>
        <v>6.900000000000001E-5</v>
      </c>
      <c r="J45" s="26">
        <f t="shared" si="2"/>
        <v>-6.0000000000000008E-5</v>
      </c>
    </row>
    <row r="46" spans="1:10" ht="36.75" x14ac:dyDescent="0.25">
      <c r="A46" s="17"/>
      <c r="B46" s="31" t="s">
        <v>19</v>
      </c>
      <c r="C46" s="30" t="s">
        <v>18</v>
      </c>
      <c r="D46" s="16" t="s">
        <v>3</v>
      </c>
      <c r="E46" s="38">
        <v>6</v>
      </c>
      <c r="F46" s="41">
        <v>2E-3</v>
      </c>
      <c r="G46" s="26">
        <f t="shared" si="0"/>
        <v>1.9999999999999999E-6</v>
      </c>
      <c r="H46" s="41">
        <v>1.2</v>
      </c>
      <c r="I46" s="26">
        <f t="shared" si="1"/>
        <v>1.1999999999999999E-3</v>
      </c>
      <c r="J46" s="26">
        <f t="shared" si="2"/>
        <v>-1.1979999999999998E-3</v>
      </c>
    </row>
    <row r="47" spans="1:10" ht="24.75" x14ac:dyDescent="0.25">
      <c r="A47" s="17"/>
      <c r="B47" s="31" t="s">
        <v>25</v>
      </c>
      <c r="C47" s="30" t="s">
        <v>24</v>
      </c>
      <c r="D47" s="16" t="s">
        <v>3</v>
      </c>
      <c r="E47" s="38">
        <v>6</v>
      </c>
      <c r="F47" s="41">
        <v>0</v>
      </c>
      <c r="G47" s="28">
        <f t="shared" si="0"/>
        <v>0</v>
      </c>
      <c r="H47" s="41">
        <v>0</v>
      </c>
      <c r="I47" s="26">
        <f t="shared" si="1"/>
        <v>0</v>
      </c>
      <c r="J47" s="26">
        <f t="shared" si="2"/>
        <v>0</v>
      </c>
    </row>
    <row r="48" spans="1:10" ht="24.75" x14ac:dyDescent="0.25">
      <c r="A48" s="17"/>
      <c r="B48" s="31" t="s">
        <v>29</v>
      </c>
      <c r="C48" s="30" t="s">
        <v>28</v>
      </c>
      <c r="D48" s="16" t="s">
        <v>3</v>
      </c>
      <c r="E48" s="38">
        <v>6</v>
      </c>
      <c r="F48" s="41">
        <v>0.02</v>
      </c>
      <c r="G48" s="28">
        <f t="shared" ref="G48:G80" si="8">F48/1000</f>
        <v>2.0000000000000002E-5</v>
      </c>
      <c r="H48" s="41">
        <v>0.02</v>
      </c>
      <c r="I48" s="26">
        <f t="shared" si="1"/>
        <v>2.0000000000000002E-5</v>
      </c>
      <c r="J48" s="26">
        <f t="shared" si="2"/>
        <v>0</v>
      </c>
    </row>
    <row r="49" spans="1:10" ht="90" x14ac:dyDescent="0.25">
      <c r="A49" s="17"/>
      <c r="B49" s="31" t="s">
        <v>291</v>
      </c>
      <c r="C49" s="30" t="s">
        <v>307</v>
      </c>
      <c r="D49" s="16" t="s">
        <v>3</v>
      </c>
      <c r="E49" s="38">
        <v>6</v>
      </c>
      <c r="F49" s="41">
        <v>0</v>
      </c>
      <c r="G49" s="26">
        <f t="shared" si="8"/>
        <v>0</v>
      </c>
      <c r="H49" s="41">
        <v>0</v>
      </c>
      <c r="I49" s="26">
        <f t="shared" si="1"/>
        <v>0</v>
      </c>
      <c r="J49" s="26">
        <f t="shared" si="2"/>
        <v>0</v>
      </c>
    </row>
    <row r="50" spans="1:10" ht="24.75" x14ac:dyDescent="0.25">
      <c r="A50" s="17"/>
      <c r="B50" s="31" t="s">
        <v>33</v>
      </c>
      <c r="C50" s="30" t="s">
        <v>32</v>
      </c>
      <c r="D50" s="16" t="s">
        <v>3</v>
      </c>
      <c r="E50" s="38">
        <v>6</v>
      </c>
      <c r="F50" s="41">
        <v>0.1</v>
      </c>
      <c r="G50" s="27">
        <f t="shared" si="8"/>
        <v>1E-4</v>
      </c>
      <c r="H50" s="41">
        <v>0</v>
      </c>
      <c r="I50" s="26">
        <f t="shared" si="1"/>
        <v>0</v>
      </c>
      <c r="J50" s="26">
        <f t="shared" si="2"/>
        <v>1E-4</v>
      </c>
    </row>
    <row r="51" spans="1:10" ht="26.25" x14ac:dyDescent="0.25">
      <c r="A51" s="17"/>
      <c r="B51" s="47" t="s">
        <v>34</v>
      </c>
      <c r="C51" s="30" t="s">
        <v>339</v>
      </c>
      <c r="D51" s="16" t="s">
        <v>3</v>
      </c>
      <c r="E51" s="38">
        <v>6</v>
      </c>
      <c r="F51" s="41">
        <v>0</v>
      </c>
      <c r="G51" s="26">
        <f t="shared" si="8"/>
        <v>0</v>
      </c>
      <c r="H51" s="41">
        <v>0</v>
      </c>
      <c r="I51" s="26">
        <f t="shared" si="1"/>
        <v>0</v>
      </c>
      <c r="J51" s="26">
        <f t="shared" si="2"/>
        <v>0</v>
      </c>
    </row>
    <row r="52" spans="1:10" x14ac:dyDescent="0.25">
      <c r="A52" s="17"/>
      <c r="B52" s="48"/>
      <c r="C52" s="40" t="s">
        <v>340</v>
      </c>
      <c r="D52" s="16"/>
      <c r="E52" s="38">
        <v>6</v>
      </c>
      <c r="F52" s="41">
        <v>0</v>
      </c>
      <c r="G52" s="26"/>
      <c r="H52" s="41">
        <v>0</v>
      </c>
      <c r="I52" s="26"/>
      <c r="J52" s="27"/>
    </row>
    <row r="53" spans="1:10" ht="36.75" x14ac:dyDescent="0.25">
      <c r="A53" s="17"/>
      <c r="B53" s="31" t="s">
        <v>36</v>
      </c>
      <c r="C53" s="30" t="s">
        <v>35</v>
      </c>
      <c r="D53" s="16" t="s">
        <v>3</v>
      </c>
      <c r="E53" s="38">
        <v>6</v>
      </c>
      <c r="F53" s="41">
        <v>0</v>
      </c>
      <c r="G53" s="26">
        <f t="shared" si="8"/>
        <v>0</v>
      </c>
      <c r="H53" s="41">
        <v>0</v>
      </c>
      <c r="I53" s="26">
        <f t="shared" si="1"/>
        <v>0</v>
      </c>
      <c r="J53" s="29">
        <f t="shared" si="2"/>
        <v>0</v>
      </c>
    </row>
    <row r="54" spans="1:10" ht="24.75" x14ac:dyDescent="0.25">
      <c r="A54" s="17"/>
      <c r="B54" s="31" t="s">
        <v>41</v>
      </c>
      <c r="C54" s="30" t="s">
        <v>40</v>
      </c>
      <c r="D54" s="16" t="s">
        <v>3</v>
      </c>
      <c r="E54" s="38">
        <v>6</v>
      </c>
      <c r="F54" s="41">
        <v>0.1</v>
      </c>
      <c r="G54" s="27">
        <f t="shared" si="8"/>
        <v>1E-4</v>
      </c>
      <c r="H54" s="41">
        <v>0.01</v>
      </c>
      <c r="I54" s="26">
        <f t="shared" si="1"/>
        <v>1.0000000000000001E-5</v>
      </c>
      <c r="J54" s="27">
        <f t="shared" si="2"/>
        <v>9.0000000000000006E-5</v>
      </c>
    </row>
    <row r="55" spans="1:10" ht="24.75" x14ac:dyDescent="0.25">
      <c r="A55" s="17"/>
      <c r="B55" s="31" t="s">
        <v>45</v>
      </c>
      <c r="C55" s="30" t="s">
        <v>44</v>
      </c>
      <c r="D55" s="16" t="s">
        <v>3</v>
      </c>
      <c r="E55" s="38">
        <v>6</v>
      </c>
      <c r="F55" s="41">
        <v>0.05</v>
      </c>
      <c r="G55" s="27">
        <f t="shared" si="8"/>
        <v>5.0000000000000002E-5</v>
      </c>
      <c r="H55" s="41">
        <v>0</v>
      </c>
      <c r="I55" s="26">
        <f t="shared" si="1"/>
        <v>0</v>
      </c>
      <c r="J55" s="26">
        <f t="shared" si="2"/>
        <v>5.0000000000000002E-5</v>
      </c>
    </row>
    <row r="56" spans="1:10" ht="24.75" x14ac:dyDescent="0.25">
      <c r="A56" s="17"/>
      <c r="B56" s="31" t="s">
        <v>47</v>
      </c>
      <c r="C56" s="30" t="s">
        <v>46</v>
      </c>
      <c r="D56" s="16"/>
      <c r="E56" s="38">
        <v>6</v>
      </c>
      <c r="F56" s="41">
        <v>1</v>
      </c>
      <c r="G56" s="26">
        <f t="shared" si="8"/>
        <v>1E-3</v>
      </c>
      <c r="H56" s="41">
        <v>1</v>
      </c>
      <c r="I56" s="26">
        <f t="shared" si="1"/>
        <v>1E-3</v>
      </c>
      <c r="J56" s="26">
        <f t="shared" si="2"/>
        <v>0</v>
      </c>
    </row>
    <row r="57" spans="1:10" ht="26.25" x14ac:dyDescent="0.25">
      <c r="A57" s="17"/>
      <c r="B57" s="31" t="s">
        <v>280</v>
      </c>
      <c r="C57" s="30" t="s">
        <v>269</v>
      </c>
      <c r="D57" s="16" t="s">
        <v>3</v>
      </c>
      <c r="E57" s="38">
        <v>6</v>
      </c>
      <c r="F57" s="41">
        <v>1.88</v>
      </c>
      <c r="G57" s="26">
        <f t="shared" si="8"/>
        <v>1.8799999999999999E-3</v>
      </c>
      <c r="H57" s="41">
        <v>1.6579999999999999</v>
      </c>
      <c r="I57" s="26">
        <f t="shared" si="1"/>
        <v>1.658E-3</v>
      </c>
      <c r="J57" s="26">
        <f t="shared" si="2"/>
        <v>2.2199999999999998E-4</v>
      </c>
    </row>
    <row r="58" spans="1:10" ht="64.5" x14ac:dyDescent="0.25">
      <c r="A58" s="17"/>
      <c r="B58" s="31" t="s">
        <v>292</v>
      </c>
      <c r="C58" s="30" t="s">
        <v>308</v>
      </c>
      <c r="D58" s="16" t="s">
        <v>3</v>
      </c>
      <c r="E58" s="38">
        <v>6</v>
      </c>
      <c r="F58" s="41">
        <v>0.308</v>
      </c>
      <c r="G58" s="26">
        <f t="shared" si="8"/>
        <v>3.0800000000000001E-4</v>
      </c>
      <c r="H58" s="41">
        <v>0.52600000000000002</v>
      </c>
      <c r="I58" s="26">
        <f t="shared" si="1"/>
        <v>5.2599999999999999E-4</v>
      </c>
      <c r="J58" s="27">
        <f t="shared" si="2"/>
        <v>-2.1799999999999999E-4</v>
      </c>
    </row>
    <row r="59" spans="1:10" ht="26.25" x14ac:dyDescent="0.25">
      <c r="A59" s="17"/>
      <c r="B59" s="31" t="s">
        <v>49</v>
      </c>
      <c r="C59" s="30" t="s">
        <v>48</v>
      </c>
      <c r="D59" s="16" t="s">
        <v>3</v>
      </c>
      <c r="E59" s="38">
        <v>6</v>
      </c>
      <c r="F59" s="41">
        <v>0</v>
      </c>
      <c r="G59" s="27">
        <f t="shared" si="8"/>
        <v>0</v>
      </c>
      <c r="H59" s="41">
        <v>0</v>
      </c>
      <c r="I59" s="26">
        <f t="shared" si="1"/>
        <v>0</v>
      </c>
      <c r="J59" s="27">
        <f t="shared" si="2"/>
        <v>0</v>
      </c>
    </row>
    <row r="60" spans="1:10" ht="24.75" x14ac:dyDescent="0.25">
      <c r="A60" s="17"/>
      <c r="B60" s="31" t="s">
        <v>15</v>
      </c>
      <c r="C60" s="30" t="s">
        <v>50</v>
      </c>
      <c r="D60" s="16" t="s">
        <v>3</v>
      </c>
      <c r="E60" s="38">
        <v>6</v>
      </c>
      <c r="F60" s="41">
        <v>0</v>
      </c>
      <c r="G60" s="26">
        <f t="shared" si="8"/>
        <v>0</v>
      </c>
      <c r="H60" s="41">
        <v>0</v>
      </c>
      <c r="I60" s="26">
        <f t="shared" si="1"/>
        <v>0</v>
      </c>
      <c r="J60" s="26">
        <f t="shared" si="2"/>
        <v>0</v>
      </c>
    </row>
    <row r="61" spans="1:10" ht="24.75" x14ac:dyDescent="0.25">
      <c r="A61" s="17"/>
      <c r="B61" s="31" t="s">
        <v>52</v>
      </c>
      <c r="C61" s="30" t="s">
        <v>51</v>
      </c>
      <c r="D61" s="16" t="s">
        <v>3</v>
      </c>
      <c r="E61" s="38">
        <v>6</v>
      </c>
      <c r="F61" s="41">
        <v>9.9000000000000005E-2</v>
      </c>
      <c r="G61" s="27">
        <f t="shared" si="8"/>
        <v>9.9000000000000008E-5</v>
      </c>
      <c r="H61" s="41">
        <v>0</v>
      </c>
      <c r="I61" s="26">
        <f t="shared" si="1"/>
        <v>0</v>
      </c>
      <c r="J61" s="26">
        <f t="shared" si="2"/>
        <v>9.9000000000000008E-5</v>
      </c>
    </row>
    <row r="62" spans="1:10" ht="24.75" x14ac:dyDescent="0.25">
      <c r="A62" s="17"/>
      <c r="B62" s="31" t="s">
        <v>53</v>
      </c>
      <c r="C62" s="30"/>
      <c r="D62" s="16"/>
      <c r="E62" s="38">
        <v>6</v>
      </c>
      <c r="F62" s="41">
        <v>0</v>
      </c>
      <c r="G62" s="26">
        <f t="shared" si="8"/>
        <v>0</v>
      </c>
      <c r="H62" s="41">
        <v>0</v>
      </c>
      <c r="I62" s="26">
        <f t="shared" si="1"/>
        <v>0</v>
      </c>
      <c r="J62" s="26">
        <f t="shared" si="2"/>
        <v>0</v>
      </c>
    </row>
    <row r="63" spans="1:10" ht="24.75" x14ac:dyDescent="0.25">
      <c r="A63" s="17"/>
      <c r="B63" s="32" t="s">
        <v>52</v>
      </c>
      <c r="C63" s="34" t="s">
        <v>309</v>
      </c>
      <c r="D63" s="16" t="s">
        <v>3</v>
      </c>
      <c r="E63" s="38">
        <v>6</v>
      </c>
      <c r="F63" s="41">
        <v>7.0000000000000007E-2</v>
      </c>
      <c r="G63" s="27">
        <f t="shared" si="8"/>
        <v>7.0000000000000007E-5</v>
      </c>
      <c r="H63" s="41">
        <v>0</v>
      </c>
      <c r="I63" s="26">
        <f t="shared" si="1"/>
        <v>0</v>
      </c>
      <c r="J63" s="27">
        <f t="shared" si="2"/>
        <v>7.0000000000000007E-5</v>
      </c>
    </row>
    <row r="64" spans="1:10" ht="24.75" x14ac:dyDescent="0.25">
      <c r="A64" s="17"/>
      <c r="B64" s="31" t="s">
        <v>53</v>
      </c>
      <c r="C64" s="30"/>
      <c r="D64" s="16"/>
      <c r="E64" s="38">
        <v>6</v>
      </c>
      <c r="F64" s="41">
        <v>0.01</v>
      </c>
      <c r="G64" s="28">
        <f t="shared" si="8"/>
        <v>1.0000000000000001E-5</v>
      </c>
      <c r="H64" s="41">
        <v>0</v>
      </c>
      <c r="I64" s="26">
        <f t="shared" si="1"/>
        <v>0</v>
      </c>
      <c r="J64" s="26">
        <f t="shared" si="2"/>
        <v>1.0000000000000001E-5</v>
      </c>
    </row>
    <row r="65" spans="1:10" ht="24.75" x14ac:dyDescent="0.25">
      <c r="A65" s="17"/>
      <c r="B65" s="31" t="s">
        <v>65</v>
      </c>
      <c r="C65" s="30" t="s">
        <v>64</v>
      </c>
      <c r="D65" s="16" t="s">
        <v>3</v>
      </c>
      <c r="E65" s="38">
        <v>6</v>
      </c>
      <c r="F65" s="41">
        <v>0.56000000000000005</v>
      </c>
      <c r="G65" s="26">
        <f t="shared" si="8"/>
        <v>5.6000000000000006E-4</v>
      </c>
      <c r="H65" s="41">
        <v>0</v>
      </c>
      <c r="I65" s="26">
        <f t="shared" si="1"/>
        <v>0</v>
      </c>
      <c r="J65" s="26">
        <f t="shared" si="2"/>
        <v>5.6000000000000006E-4</v>
      </c>
    </row>
    <row r="66" spans="1:10" ht="24.75" x14ac:dyDescent="0.25">
      <c r="A66" s="17"/>
      <c r="B66" s="31" t="s">
        <v>70</v>
      </c>
      <c r="C66" s="30" t="s">
        <v>69</v>
      </c>
      <c r="D66" s="16" t="s">
        <v>3</v>
      </c>
      <c r="E66" s="38">
        <v>6</v>
      </c>
      <c r="F66" s="41">
        <v>0</v>
      </c>
      <c r="G66" s="26">
        <f t="shared" si="8"/>
        <v>0</v>
      </c>
      <c r="H66" s="41">
        <v>0</v>
      </c>
      <c r="I66" s="26">
        <f t="shared" si="1"/>
        <v>0</v>
      </c>
      <c r="J66" s="26">
        <f t="shared" si="2"/>
        <v>0</v>
      </c>
    </row>
    <row r="67" spans="1:10" ht="36.75" x14ac:dyDescent="0.25">
      <c r="A67" s="17"/>
      <c r="B67" s="31" t="s">
        <v>78</v>
      </c>
      <c r="C67" s="30" t="s">
        <v>77</v>
      </c>
      <c r="D67" s="16" t="s">
        <v>3</v>
      </c>
      <c r="E67" s="38">
        <v>6</v>
      </c>
      <c r="F67" s="41">
        <v>0</v>
      </c>
      <c r="G67" s="26">
        <f t="shared" si="8"/>
        <v>0</v>
      </c>
      <c r="H67" s="41">
        <v>0</v>
      </c>
      <c r="I67" s="26">
        <f t="shared" si="1"/>
        <v>0</v>
      </c>
      <c r="J67" s="26">
        <f t="shared" si="2"/>
        <v>0</v>
      </c>
    </row>
    <row r="68" spans="1:10" ht="24.75" x14ac:dyDescent="0.25">
      <c r="A68" s="17"/>
      <c r="B68" s="31" t="s">
        <v>81</v>
      </c>
      <c r="C68" s="30" t="s">
        <v>310</v>
      </c>
      <c r="D68" s="16" t="s">
        <v>3</v>
      </c>
      <c r="E68" s="38">
        <v>6</v>
      </c>
      <c r="F68" s="41">
        <v>4</v>
      </c>
      <c r="G68" s="26">
        <f t="shared" si="8"/>
        <v>4.0000000000000001E-3</v>
      </c>
      <c r="H68" s="41">
        <v>7.9569999999999999</v>
      </c>
      <c r="I68" s="26">
        <f t="shared" si="1"/>
        <v>7.9570000000000005E-3</v>
      </c>
      <c r="J68" s="26">
        <f t="shared" si="2"/>
        <v>-3.9570000000000004E-3</v>
      </c>
    </row>
    <row r="69" spans="1:10" ht="24.75" x14ac:dyDescent="0.25">
      <c r="A69" s="17"/>
      <c r="B69" s="31" t="s">
        <v>83</v>
      </c>
      <c r="C69" s="30" t="s">
        <v>82</v>
      </c>
      <c r="D69" s="16" t="s">
        <v>3</v>
      </c>
      <c r="E69" s="38">
        <v>6</v>
      </c>
      <c r="F69" s="41">
        <v>0.113</v>
      </c>
      <c r="G69" s="27">
        <f t="shared" si="8"/>
        <v>1.1300000000000001E-4</v>
      </c>
      <c r="H69" s="41">
        <v>0.16700000000000001</v>
      </c>
      <c r="I69" s="26">
        <f t="shared" si="1"/>
        <v>1.6700000000000002E-4</v>
      </c>
      <c r="J69" s="26">
        <f t="shared" si="2"/>
        <v>-5.4000000000000012E-5</v>
      </c>
    </row>
    <row r="70" spans="1:10" ht="36.75" x14ac:dyDescent="0.25">
      <c r="A70" s="17"/>
      <c r="B70" s="31" t="s">
        <v>85</v>
      </c>
      <c r="C70" s="30" t="s">
        <v>84</v>
      </c>
      <c r="D70" s="16" t="s">
        <v>3</v>
      </c>
      <c r="E70" s="38">
        <v>6</v>
      </c>
      <c r="F70" s="41">
        <v>1</v>
      </c>
      <c r="G70" s="26">
        <f t="shared" si="8"/>
        <v>1E-3</v>
      </c>
      <c r="H70" s="41">
        <v>1</v>
      </c>
      <c r="I70" s="26">
        <f t="shared" si="1"/>
        <v>1E-3</v>
      </c>
      <c r="J70" s="26">
        <f t="shared" si="2"/>
        <v>0</v>
      </c>
    </row>
    <row r="71" spans="1:10" ht="77.25" x14ac:dyDescent="0.25">
      <c r="A71" s="17"/>
      <c r="B71" s="31" t="s">
        <v>293</v>
      </c>
      <c r="C71" s="30" t="s">
        <v>311</v>
      </c>
      <c r="D71" s="16" t="s">
        <v>3</v>
      </c>
      <c r="E71" s="38">
        <v>6</v>
      </c>
      <c r="F71" s="41">
        <v>0.5</v>
      </c>
      <c r="G71" s="26">
        <f t="shared" si="8"/>
        <v>5.0000000000000001E-4</v>
      </c>
      <c r="H71" s="41">
        <v>0</v>
      </c>
      <c r="I71" s="26">
        <f t="shared" si="1"/>
        <v>0</v>
      </c>
      <c r="J71" s="26">
        <f t="shared" si="2"/>
        <v>5.0000000000000001E-4</v>
      </c>
    </row>
    <row r="72" spans="1:10" ht="24.75" x14ac:dyDescent="0.25">
      <c r="A72" s="17"/>
      <c r="B72" s="31" t="s">
        <v>13</v>
      </c>
      <c r="C72" s="30" t="s">
        <v>89</v>
      </c>
      <c r="D72" s="16" t="s">
        <v>3</v>
      </c>
      <c r="E72" s="38">
        <v>6</v>
      </c>
      <c r="F72" s="41">
        <v>1</v>
      </c>
      <c r="G72" s="26">
        <f t="shared" si="8"/>
        <v>1E-3</v>
      </c>
      <c r="H72" s="41">
        <v>0.67100000000000004</v>
      </c>
      <c r="I72" s="26">
        <f t="shared" si="1"/>
        <v>6.7100000000000005E-4</v>
      </c>
      <c r="J72" s="27">
        <f t="shared" si="2"/>
        <v>3.2899999999999997E-4</v>
      </c>
    </row>
    <row r="73" spans="1:10" ht="36.75" x14ac:dyDescent="0.25">
      <c r="A73" s="17"/>
      <c r="B73" s="31" t="s">
        <v>91</v>
      </c>
      <c r="C73" s="30" t="s">
        <v>90</v>
      </c>
      <c r="D73" s="20"/>
      <c r="E73" s="38">
        <v>6</v>
      </c>
      <c r="F73" s="41">
        <v>0</v>
      </c>
      <c r="G73" s="26">
        <f t="shared" si="8"/>
        <v>0</v>
      </c>
      <c r="H73" s="41">
        <v>1E-3</v>
      </c>
      <c r="I73" s="26">
        <f t="shared" si="1"/>
        <v>9.9999999999999995E-7</v>
      </c>
      <c r="J73" s="26">
        <f t="shared" si="2"/>
        <v>-9.9999999999999995E-7</v>
      </c>
    </row>
    <row r="74" spans="1:10" ht="24.75" x14ac:dyDescent="0.25">
      <c r="A74" s="17"/>
      <c r="B74" s="31" t="s">
        <v>93</v>
      </c>
      <c r="C74" s="30" t="s">
        <v>92</v>
      </c>
      <c r="D74" s="16" t="s">
        <v>3</v>
      </c>
      <c r="E74" s="38">
        <v>6</v>
      </c>
      <c r="F74" s="41">
        <v>1</v>
      </c>
      <c r="G74" s="26">
        <f t="shared" si="8"/>
        <v>1E-3</v>
      </c>
      <c r="H74" s="41">
        <v>5.6000000000000001E-2</v>
      </c>
      <c r="I74" s="26">
        <f t="shared" si="1"/>
        <v>5.5999999999999999E-5</v>
      </c>
      <c r="J74" s="26">
        <f t="shared" si="2"/>
        <v>9.4400000000000007E-4</v>
      </c>
    </row>
    <row r="75" spans="1:10" ht="36.75" x14ac:dyDescent="0.25">
      <c r="A75" s="17"/>
      <c r="B75" s="31" t="s">
        <v>95</v>
      </c>
      <c r="C75" s="30" t="s">
        <v>94</v>
      </c>
      <c r="D75" s="16" t="s">
        <v>3</v>
      </c>
      <c r="E75" s="38">
        <v>6</v>
      </c>
      <c r="F75" s="41">
        <v>0.2</v>
      </c>
      <c r="G75" s="27">
        <f t="shared" si="8"/>
        <v>2.0000000000000001E-4</v>
      </c>
      <c r="H75" s="41">
        <v>1.4E-2</v>
      </c>
      <c r="I75" s="26">
        <f t="shared" si="1"/>
        <v>1.4E-5</v>
      </c>
      <c r="J75" s="26">
        <f t="shared" si="2"/>
        <v>1.8600000000000002E-4</v>
      </c>
    </row>
    <row r="76" spans="1:10" ht="24.75" x14ac:dyDescent="0.25">
      <c r="A76" s="17"/>
      <c r="B76" s="31" t="s">
        <v>100</v>
      </c>
      <c r="C76" s="30" t="s">
        <v>99</v>
      </c>
      <c r="D76" s="16" t="s">
        <v>3</v>
      </c>
      <c r="E76" s="38">
        <v>6</v>
      </c>
      <c r="F76" s="41">
        <v>1</v>
      </c>
      <c r="G76" s="26">
        <f t="shared" si="8"/>
        <v>1E-3</v>
      </c>
      <c r="H76" s="41">
        <v>0.63700000000000001</v>
      </c>
      <c r="I76" s="26">
        <f t="shared" si="1"/>
        <v>6.3699999999999998E-4</v>
      </c>
      <c r="J76" s="26">
        <f t="shared" si="2"/>
        <v>3.6300000000000004E-4</v>
      </c>
    </row>
    <row r="77" spans="1:10" ht="24.75" x14ac:dyDescent="0.25">
      <c r="A77" s="17"/>
      <c r="B77" s="31" t="s">
        <v>104</v>
      </c>
      <c r="C77" s="30" t="s">
        <v>103</v>
      </c>
      <c r="D77" s="16" t="s">
        <v>3</v>
      </c>
      <c r="E77" s="38">
        <v>6</v>
      </c>
      <c r="F77" s="41">
        <v>0</v>
      </c>
      <c r="G77" s="26">
        <f t="shared" si="8"/>
        <v>0</v>
      </c>
      <c r="H77" s="41">
        <v>0</v>
      </c>
      <c r="I77" s="26">
        <f t="shared" si="1"/>
        <v>0</v>
      </c>
      <c r="J77" s="26">
        <f t="shared" si="2"/>
        <v>0</v>
      </c>
    </row>
    <row r="78" spans="1:10" ht="28.9" customHeight="1" x14ac:dyDescent="0.25">
      <c r="A78" s="17"/>
      <c r="B78" s="31" t="s">
        <v>294</v>
      </c>
      <c r="C78" s="30" t="s">
        <v>312</v>
      </c>
      <c r="D78" s="16"/>
      <c r="E78" s="38">
        <v>6</v>
      </c>
      <c r="F78" s="41">
        <v>0</v>
      </c>
      <c r="G78" s="26">
        <f t="shared" si="8"/>
        <v>0</v>
      </c>
      <c r="H78" s="41">
        <v>0</v>
      </c>
      <c r="I78" s="26">
        <f t="shared" ref="I78:I135" si="9">H78/1000</f>
        <v>0</v>
      </c>
      <c r="J78" s="26">
        <f t="shared" ref="J78:J135" si="10">G78-I78</f>
        <v>0</v>
      </c>
    </row>
    <row r="79" spans="1:10" ht="24.75" x14ac:dyDescent="0.25">
      <c r="A79" s="17"/>
      <c r="B79" s="31" t="s">
        <v>106</v>
      </c>
      <c r="C79" s="30" t="s">
        <v>105</v>
      </c>
      <c r="D79" s="16" t="s">
        <v>3</v>
      </c>
      <c r="E79" s="38">
        <v>6</v>
      </c>
      <c r="F79" s="41">
        <v>1.24</v>
      </c>
      <c r="G79" s="27">
        <f t="shared" si="8"/>
        <v>1.24E-3</v>
      </c>
      <c r="H79" s="41">
        <v>1.96</v>
      </c>
      <c r="I79" s="26">
        <f t="shared" si="9"/>
        <v>1.9599999999999999E-3</v>
      </c>
      <c r="J79" s="26">
        <f t="shared" si="10"/>
        <v>-7.1999999999999994E-4</v>
      </c>
    </row>
    <row r="80" spans="1:10" ht="24.75" x14ac:dyDescent="0.25">
      <c r="A80" s="17"/>
      <c r="B80" s="31" t="s">
        <v>276</v>
      </c>
      <c r="C80" s="30" t="s">
        <v>313</v>
      </c>
      <c r="D80" s="16" t="s">
        <v>3</v>
      </c>
      <c r="E80" s="38">
        <v>6</v>
      </c>
      <c r="F80" s="41">
        <v>3.2850000000000001</v>
      </c>
      <c r="G80" s="26">
        <f t="shared" si="8"/>
        <v>3.2850000000000002E-3</v>
      </c>
      <c r="H80" s="41">
        <v>3.24</v>
      </c>
      <c r="I80" s="26">
        <f t="shared" si="9"/>
        <v>3.2400000000000003E-3</v>
      </c>
      <c r="J80" s="26">
        <f t="shared" si="10"/>
        <v>4.4999999999999901E-5</v>
      </c>
    </row>
    <row r="81" spans="1:10" ht="24.75" x14ac:dyDescent="0.25">
      <c r="A81" s="17"/>
      <c r="B81" s="31" t="s">
        <v>108</v>
      </c>
      <c r="C81" s="30" t="s">
        <v>107</v>
      </c>
      <c r="D81" s="16" t="s">
        <v>3</v>
      </c>
      <c r="E81" s="38">
        <v>6</v>
      </c>
      <c r="F81" s="41">
        <v>0.1</v>
      </c>
      <c r="G81" s="27">
        <f t="shared" ref="G81:G113" si="11">F81/1000</f>
        <v>1E-4</v>
      </c>
      <c r="H81" s="41">
        <v>0</v>
      </c>
      <c r="I81" s="26">
        <f t="shared" si="9"/>
        <v>0</v>
      </c>
      <c r="J81" s="26">
        <f t="shared" si="10"/>
        <v>1E-4</v>
      </c>
    </row>
    <row r="82" spans="1:10" ht="36.75" x14ac:dyDescent="0.25">
      <c r="A82" s="17"/>
      <c r="B82" s="31" t="s">
        <v>19</v>
      </c>
      <c r="C82" s="30" t="s">
        <v>113</v>
      </c>
      <c r="D82" s="16" t="s">
        <v>3</v>
      </c>
      <c r="E82" s="38">
        <v>6</v>
      </c>
      <c r="F82" s="41">
        <v>0</v>
      </c>
      <c r="G82" s="26">
        <f t="shared" si="11"/>
        <v>0</v>
      </c>
      <c r="H82" s="41">
        <v>0</v>
      </c>
      <c r="I82" s="26">
        <f t="shared" si="9"/>
        <v>0</v>
      </c>
      <c r="J82" s="26">
        <f t="shared" si="10"/>
        <v>0</v>
      </c>
    </row>
    <row r="83" spans="1:10" ht="24.75" x14ac:dyDescent="0.25">
      <c r="A83" s="17"/>
      <c r="B83" s="31" t="s">
        <v>117</v>
      </c>
      <c r="C83" s="30" t="s">
        <v>116</v>
      </c>
      <c r="D83" s="16" t="s">
        <v>3</v>
      </c>
      <c r="E83" s="38">
        <v>6</v>
      </c>
      <c r="F83" s="41">
        <v>0</v>
      </c>
      <c r="G83" s="26">
        <f t="shared" si="11"/>
        <v>0</v>
      </c>
      <c r="H83" s="41">
        <v>0</v>
      </c>
      <c r="I83" s="26">
        <f t="shared" si="9"/>
        <v>0</v>
      </c>
      <c r="J83" s="26">
        <f t="shared" si="10"/>
        <v>0</v>
      </c>
    </row>
    <row r="84" spans="1:10" ht="24.75" x14ac:dyDescent="0.25">
      <c r="A84" s="17"/>
      <c r="B84" s="31" t="s">
        <v>119</v>
      </c>
      <c r="C84" s="30" t="s">
        <v>118</v>
      </c>
      <c r="D84" s="16" t="s">
        <v>3</v>
      </c>
      <c r="E84" s="38">
        <v>6</v>
      </c>
      <c r="F84" s="41">
        <v>0</v>
      </c>
      <c r="G84" s="26">
        <f t="shared" si="11"/>
        <v>0</v>
      </c>
      <c r="H84" s="41">
        <v>0</v>
      </c>
      <c r="I84" s="26">
        <f t="shared" si="9"/>
        <v>0</v>
      </c>
      <c r="J84" s="26">
        <f t="shared" si="10"/>
        <v>0</v>
      </c>
    </row>
    <row r="85" spans="1:10" ht="24.75" x14ac:dyDescent="0.25">
      <c r="A85" s="17"/>
      <c r="B85" s="31" t="s">
        <v>121</v>
      </c>
      <c r="C85" s="30" t="s">
        <v>120</v>
      </c>
      <c r="D85" s="16" t="s">
        <v>3</v>
      </c>
      <c r="E85" s="38">
        <v>6</v>
      </c>
      <c r="F85" s="41">
        <v>0.04</v>
      </c>
      <c r="G85" s="28">
        <f t="shared" si="11"/>
        <v>4.0000000000000003E-5</v>
      </c>
      <c r="H85" s="41">
        <v>0.03</v>
      </c>
      <c r="I85" s="26">
        <f t="shared" si="9"/>
        <v>2.9999999999999997E-5</v>
      </c>
      <c r="J85" s="26">
        <f t="shared" si="10"/>
        <v>1.0000000000000006E-5</v>
      </c>
    </row>
    <row r="86" spans="1:10" ht="24.75" x14ac:dyDescent="0.25">
      <c r="A86" s="17"/>
      <c r="B86" s="31" t="s">
        <v>123</v>
      </c>
      <c r="C86" s="30" t="s">
        <v>122</v>
      </c>
      <c r="D86" s="16" t="s">
        <v>3</v>
      </c>
      <c r="E86" s="38">
        <v>6</v>
      </c>
      <c r="F86" s="41">
        <v>0</v>
      </c>
      <c r="G86" s="26">
        <f t="shared" si="11"/>
        <v>0</v>
      </c>
      <c r="H86" s="41">
        <v>0</v>
      </c>
      <c r="I86" s="26">
        <f t="shared" si="9"/>
        <v>0</v>
      </c>
      <c r="J86" s="26">
        <f t="shared" si="10"/>
        <v>0</v>
      </c>
    </row>
    <row r="87" spans="1:10" ht="24.75" x14ac:dyDescent="0.25">
      <c r="A87" s="17"/>
      <c r="B87" s="31" t="s">
        <v>133</v>
      </c>
      <c r="C87" s="30" t="s">
        <v>132</v>
      </c>
      <c r="D87" s="16" t="s">
        <v>3</v>
      </c>
      <c r="E87" s="38">
        <v>6</v>
      </c>
      <c r="F87" s="41">
        <v>0.97</v>
      </c>
      <c r="G87" s="26">
        <f t="shared" si="11"/>
        <v>9.6999999999999994E-4</v>
      </c>
      <c r="H87" s="41">
        <v>0.80700000000000005</v>
      </c>
      <c r="I87" s="26">
        <f t="shared" si="9"/>
        <v>8.070000000000001E-4</v>
      </c>
      <c r="J87" s="26">
        <f t="shared" si="10"/>
        <v>1.6299999999999984E-4</v>
      </c>
    </row>
    <row r="88" spans="1:10" ht="36.75" x14ac:dyDescent="0.25">
      <c r="A88" s="17"/>
      <c r="B88" s="31" t="s">
        <v>135</v>
      </c>
      <c r="C88" s="30" t="s">
        <v>134</v>
      </c>
      <c r="D88" s="16" t="s">
        <v>3</v>
      </c>
      <c r="E88" s="38">
        <v>6</v>
      </c>
      <c r="F88" s="41">
        <v>0</v>
      </c>
      <c r="G88" s="26">
        <f t="shared" si="11"/>
        <v>0</v>
      </c>
      <c r="H88" s="41">
        <v>0</v>
      </c>
      <c r="I88" s="26">
        <f t="shared" si="9"/>
        <v>0</v>
      </c>
      <c r="J88" s="26">
        <f t="shared" si="10"/>
        <v>0</v>
      </c>
    </row>
    <row r="89" spans="1:10" ht="36.75" x14ac:dyDescent="0.25">
      <c r="A89" s="17"/>
      <c r="B89" s="31" t="s">
        <v>139</v>
      </c>
      <c r="C89" s="30" t="s">
        <v>138</v>
      </c>
      <c r="D89" s="16" t="s">
        <v>3</v>
      </c>
      <c r="E89" s="38">
        <v>6</v>
      </c>
      <c r="F89" s="41">
        <v>1.86</v>
      </c>
      <c r="G89" s="26">
        <f t="shared" si="11"/>
        <v>1.8600000000000001E-3</v>
      </c>
      <c r="H89" s="41">
        <v>4.0469999999999997</v>
      </c>
      <c r="I89" s="26">
        <f t="shared" si="9"/>
        <v>4.0469999999999994E-3</v>
      </c>
      <c r="J89" s="26">
        <f t="shared" si="10"/>
        <v>-2.1869999999999993E-3</v>
      </c>
    </row>
    <row r="90" spans="1:10" ht="36.75" x14ac:dyDescent="0.25">
      <c r="A90" s="17"/>
      <c r="B90" s="31" t="s">
        <v>141</v>
      </c>
      <c r="C90" s="30" t="s">
        <v>140</v>
      </c>
      <c r="D90" s="16" t="s">
        <v>3</v>
      </c>
      <c r="E90" s="38">
        <v>6</v>
      </c>
      <c r="F90" s="41">
        <v>0.6</v>
      </c>
      <c r="G90" s="26">
        <f t="shared" si="11"/>
        <v>5.9999999999999995E-4</v>
      </c>
      <c r="H90" s="41">
        <v>0.25</v>
      </c>
      <c r="I90" s="26">
        <f t="shared" si="9"/>
        <v>2.5000000000000001E-4</v>
      </c>
      <c r="J90" s="26">
        <f t="shared" si="10"/>
        <v>3.4999999999999994E-4</v>
      </c>
    </row>
    <row r="91" spans="1:10" ht="26.25" x14ac:dyDescent="0.25">
      <c r="A91" s="17"/>
      <c r="B91" s="31" t="s">
        <v>142</v>
      </c>
      <c r="C91" s="30" t="s">
        <v>314</v>
      </c>
      <c r="D91" s="16" t="s">
        <v>3</v>
      </c>
      <c r="E91" s="38">
        <v>6</v>
      </c>
      <c r="F91" s="41">
        <v>0</v>
      </c>
      <c r="G91" s="26">
        <f t="shared" si="11"/>
        <v>0</v>
      </c>
      <c r="H91" s="41">
        <v>0</v>
      </c>
      <c r="I91" s="26">
        <f t="shared" si="9"/>
        <v>0</v>
      </c>
      <c r="J91" s="26">
        <f t="shared" si="10"/>
        <v>0</v>
      </c>
    </row>
    <row r="92" spans="1:10" ht="24.75" x14ac:dyDescent="0.25">
      <c r="A92" s="17"/>
      <c r="B92" s="31" t="s">
        <v>144</v>
      </c>
      <c r="C92" s="30" t="s">
        <v>143</v>
      </c>
      <c r="D92" s="16" t="s">
        <v>3</v>
      </c>
      <c r="E92" s="38">
        <v>6</v>
      </c>
      <c r="F92" s="41">
        <v>0.1</v>
      </c>
      <c r="G92" s="28">
        <f t="shared" si="11"/>
        <v>1E-4</v>
      </c>
      <c r="H92" s="41">
        <v>0</v>
      </c>
      <c r="I92" s="26">
        <f t="shared" si="9"/>
        <v>0</v>
      </c>
      <c r="J92" s="26">
        <f t="shared" si="10"/>
        <v>1E-4</v>
      </c>
    </row>
    <row r="93" spans="1:10" ht="36.75" x14ac:dyDescent="0.25">
      <c r="A93" s="17"/>
      <c r="B93" s="31" t="s">
        <v>161</v>
      </c>
      <c r="C93" s="30" t="s">
        <v>160</v>
      </c>
      <c r="D93" s="16"/>
      <c r="E93" s="38">
        <v>6</v>
      </c>
      <c r="F93" s="41">
        <v>0</v>
      </c>
      <c r="G93" s="26">
        <f t="shared" si="11"/>
        <v>0</v>
      </c>
      <c r="H93" s="41">
        <v>0</v>
      </c>
      <c r="I93" s="26">
        <f t="shared" si="9"/>
        <v>0</v>
      </c>
      <c r="J93" s="26">
        <f t="shared" si="10"/>
        <v>0</v>
      </c>
    </row>
    <row r="94" spans="1:10" ht="24.75" x14ac:dyDescent="0.25">
      <c r="A94" s="17"/>
      <c r="B94" s="31" t="s">
        <v>165</v>
      </c>
      <c r="C94" s="30" t="s">
        <v>164</v>
      </c>
      <c r="D94" s="16" t="s">
        <v>3</v>
      </c>
      <c r="E94" s="38">
        <v>6</v>
      </c>
      <c r="F94" s="41">
        <v>0</v>
      </c>
      <c r="G94" s="26">
        <f t="shared" si="11"/>
        <v>0</v>
      </c>
      <c r="H94" s="41">
        <v>0</v>
      </c>
      <c r="I94" s="26">
        <f t="shared" si="9"/>
        <v>0</v>
      </c>
      <c r="J94" s="27">
        <f t="shared" si="10"/>
        <v>0</v>
      </c>
    </row>
    <row r="95" spans="1:10" ht="36.75" x14ac:dyDescent="0.25">
      <c r="A95" s="17"/>
      <c r="B95" s="31" t="s">
        <v>112</v>
      </c>
      <c r="C95" s="30" t="s">
        <v>166</v>
      </c>
      <c r="D95" s="16" t="s">
        <v>3</v>
      </c>
      <c r="E95" s="38">
        <v>6</v>
      </c>
      <c r="F95" s="41">
        <v>0.11</v>
      </c>
      <c r="G95" s="27">
        <f t="shared" si="11"/>
        <v>1.1E-4</v>
      </c>
      <c r="H95" s="41">
        <v>0.112</v>
      </c>
      <c r="I95" s="26">
        <f t="shared" si="9"/>
        <v>1.12E-4</v>
      </c>
      <c r="J95" s="26">
        <f t="shared" si="10"/>
        <v>-1.9999999999999944E-6</v>
      </c>
    </row>
    <row r="96" spans="1:10" ht="24.75" x14ac:dyDescent="0.25">
      <c r="A96" s="17"/>
      <c r="B96" s="31" t="s">
        <v>81</v>
      </c>
      <c r="C96" s="30" t="s">
        <v>167</v>
      </c>
      <c r="D96" s="16" t="s">
        <v>3</v>
      </c>
      <c r="E96" s="38">
        <v>6</v>
      </c>
      <c r="F96" s="41">
        <v>0.6</v>
      </c>
      <c r="G96" s="26">
        <f t="shared" si="11"/>
        <v>5.9999999999999995E-4</v>
      </c>
      <c r="H96" s="41">
        <v>8.9999999999999993E-3</v>
      </c>
      <c r="I96" s="26">
        <f t="shared" si="9"/>
        <v>8.9999999999999985E-6</v>
      </c>
      <c r="J96" s="26">
        <f t="shared" si="10"/>
        <v>5.9099999999999995E-4</v>
      </c>
    </row>
    <row r="97" spans="1:10" ht="24.75" x14ac:dyDescent="0.25">
      <c r="A97" s="17"/>
      <c r="B97" s="31" t="s">
        <v>169</v>
      </c>
      <c r="C97" s="30" t="s">
        <v>168</v>
      </c>
      <c r="D97" s="16" t="s">
        <v>3</v>
      </c>
      <c r="E97" s="38">
        <v>6</v>
      </c>
      <c r="F97" s="41">
        <v>0</v>
      </c>
      <c r="G97" s="26">
        <f t="shared" si="11"/>
        <v>0</v>
      </c>
      <c r="H97" s="41">
        <v>0</v>
      </c>
      <c r="I97" s="26">
        <f t="shared" si="9"/>
        <v>0</v>
      </c>
      <c r="J97" s="26">
        <f t="shared" si="10"/>
        <v>0</v>
      </c>
    </row>
    <row r="98" spans="1:10" ht="36.75" x14ac:dyDescent="0.25">
      <c r="A98" s="17"/>
      <c r="B98" s="31" t="s">
        <v>161</v>
      </c>
      <c r="C98" s="30" t="s">
        <v>171</v>
      </c>
      <c r="D98" s="16" t="s">
        <v>3</v>
      </c>
      <c r="E98" s="38">
        <v>6</v>
      </c>
      <c r="F98" s="41">
        <v>6.0000000000000001E-3</v>
      </c>
      <c r="G98" s="26">
        <f t="shared" si="11"/>
        <v>6.0000000000000002E-6</v>
      </c>
      <c r="H98" s="41">
        <v>2E-3</v>
      </c>
      <c r="I98" s="26">
        <f t="shared" si="9"/>
        <v>1.9999999999999999E-6</v>
      </c>
      <c r="J98" s="26">
        <f t="shared" si="10"/>
        <v>4.0000000000000007E-6</v>
      </c>
    </row>
    <row r="99" spans="1:10" ht="24.75" x14ac:dyDescent="0.25">
      <c r="A99" s="17"/>
      <c r="B99" s="31" t="s">
        <v>172</v>
      </c>
      <c r="C99" s="30" t="s">
        <v>315</v>
      </c>
      <c r="D99" s="16" t="s">
        <v>3</v>
      </c>
      <c r="E99" s="38">
        <v>6</v>
      </c>
      <c r="F99" s="41">
        <v>0</v>
      </c>
      <c r="G99" s="26">
        <f t="shared" si="11"/>
        <v>0</v>
      </c>
      <c r="H99" s="41">
        <v>0.6</v>
      </c>
      <c r="I99" s="26">
        <f t="shared" si="9"/>
        <v>5.9999999999999995E-4</v>
      </c>
      <c r="J99" s="26">
        <f t="shared" si="10"/>
        <v>-5.9999999999999995E-4</v>
      </c>
    </row>
    <row r="100" spans="1:10" ht="19.7" customHeight="1" x14ac:dyDescent="0.25">
      <c r="A100" s="17"/>
      <c r="B100" s="31" t="s">
        <v>174</v>
      </c>
      <c r="C100" s="30" t="s">
        <v>173</v>
      </c>
      <c r="D100" s="16" t="s">
        <v>3</v>
      </c>
      <c r="E100" s="38">
        <v>6</v>
      </c>
      <c r="F100" s="41">
        <v>0</v>
      </c>
      <c r="G100" s="28">
        <f t="shared" si="11"/>
        <v>0</v>
      </c>
      <c r="H100" s="41">
        <v>0</v>
      </c>
      <c r="I100" s="26">
        <f t="shared" si="9"/>
        <v>0</v>
      </c>
      <c r="J100" s="26">
        <f t="shared" si="10"/>
        <v>0</v>
      </c>
    </row>
    <row r="101" spans="1:10" ht="24.75" x14ac:dyDescent="0.25">
      <c r="A101" s="17"/>
      <c r="B101" s="31" t="s">
        <v>176</v>
      </c>
      <c r="C101" s="30" t="s">
        <v>175</v>
      </c>
      <c r="D101" s="16" t="s">
        <v>3</v>
      </c>
      <c r="E101" s="38">
        <v>6</v>
      </c>
      <c r="F101" s="41">
        <v>0</v>
      </c>
      <c r="G101" s="26">
        <f t="shared" si="11"/>
        <v>0</v>
      </c>
      <c r="H101" s="41">
        <v>0</v>
      </c>
      <c r="I101" s="26">
        <f t="shared" si="9"/>
        <v>0</v>
      </c>
      <c r="J101" s="26">
        <f t="shared" si="10"/>
        <v>0</v>
      </c>
    </row>
    <row r="102" spans="1:10" ht="43.5" customHeight="1" x14ac:dyDescent="0.25">
      <c r="A102" s="17"/>
      <c r="B102" s="31" t="s">
        <v>182</v>
      </c>
      <c r="C102" s="30" t="s">
        <v>181</v>
      </c>
      <c r="D102" s="16" t="s">
        <v>3</v>
      </c>
      <c r="E102" s="38">
        <v>6</v>
      </c>
      <c r="F102" s="41">
        <v>0.04</v>
      </c>
      <c r="G102" s="28">
        <f t="shared" si="11"/>
        <v>4.0000000000000003E-5</v>
      </c>
      <c r="H102" s="41">
        <v>0.13500000000000001</v>
      </c>
      <c r="I102" s="26">
        <f t="shared" si="9"/>
        <v>1.35E-4</v>
      </c>
      <c r="J102" s="26">
        <f t="shared" si="10"/>
        <v>-9.5000000000000005E-5</v>
      </c>
    </row>
    <row r="103" spans="1:10" ht="34.5" customHeight="1" x14ac:dyDescent="0.25">
      <c r="A103" s="17"/>
      <c r="B103" s="31" t="s">
        <v>187</v>
      </c>
      <c r="C103" s="30" t="s">
        <v>186</v>
      </c>
      <c r="D103" s="16"/>
      <c r="E103" s="38">
        <v>6</v>
      </c>
      <c r="F103" s="41">
        <v>0</v>
      </c>
      <c r="G103" s="26">
        <f t="shared" si="11"/>
        <v>0</v>
      </c>
      <c r="H103" s="41">
        <v>0</v>
      </c>
      <c r="I103" s="26">
        <f t="shared" si="9"/>
        <v>0</v>
      </c>
      <c r="J103" s="26">
        <f t="shared" si="10"/>
        <v>0</v>
      </c>
    </row>
    <row r="104" spans="1:10" ht="24.75" x14ac:dyDescent="0.25">
      <c r="A104" s="17"/>
      <c r="B104" s="31" t="s">
        <v>191</v>
      </c>
      <c r="C104" s="30" t="s">
        <v>190</v>
      </c>
      <c r="D104" s="16" t="s">
        <v>3</v>
      </c>
      <c r="E104" s="38">
        <v>6</v>
      </c>
      <c r="F104" s="41">
        <v>0</v>
      </c>
      <c r="G104" s="26">
        <f t="shared" si="11"/>
        <v>0</v>
      </c>
      <c r="H104" s="41">
        <v>0</v>
      </c>
      <c r="I104" s="26">
        <f t="shared" si="9"/>
        <v>0</v>
      </c>
      <c r="J104" s="26">
        <f t="shared" si="10"/>
        <v>0</v>
      </c>
    </row>
    <row r="105" spans="1:10" ht="23.85" customHeight="1" x14ac:dyDescent="0.25">
      <c r="A105" s="17"/>
      <c r="B105" s="31" t="s">
        <v>195</v>
      </c>
      <c r="C105" s="30" t="s">
        <v>194</v>
      </c>
      <c r="D105" s="21"/>
      <c r="E105" s="38">
        <v>6</v>
      </c>
      <c r="F105" s="41">
        <v>0</v>
      </c>
      <c r="G105" s="26">
        <f t="shared" si="11"/>
        <v>0</v>
      </c>
      <c r="H105" s="41">
        <v>0</v>
      </c>
      <c r="I105" s="26">
        <f t="shared" si="9"/>
        <v>0</v>
      </c>
      <c r="J105" s="26">
        <f t="shared" si="10"/>
        <v>0</v>
      </c>
    </row>
    <row r="106" spans="1:10" ht="36.4" customHeight="1" x14ac:dyDescent="0.25">
      <c r="A106" s="17"/>
      <c r="B106" s="31" t="s">
        <v>25</v>
      </c>
      <c r="C106" s="30" t="s">
        <v>206</v>
      </c>
      <c r="D106" s="16" t="s">
        <v>3</v>
      </c>
      <c r="E106" s="38">
        <v>6</v>
      </c>
      <c r="F106" s="41">
        <v>0</v>
      </c>
      <c r="G106" s="26">
        <f t="shared" si="11"/>
        <v>0</v>
      </c>
      <c r="H106" s="41">
        <v>0</v>
      </c>
      <c r="I106" s="26">
        <f t="shared" si="9"/>
        <v>0</v>
      </c>
      <c r="J106" s="26">
        <f t="shared" si="10"/>
        <v>0</v>
      </c>
    </row>
    <row r="107" spans="1:10" ht="24.75" x14ac:dyDescent="0.25">
      <c r="A107" s="17"/>
      <c r="B107" s="31" t="s">
        <v>208</v>
      </c>
      <c r="C107" s="30" t="s">
        <v>207</v>
      </c>
      <c r="D107" s="16" t="s">
        <v>3</v>
      </c>
      <c r="E107" s="38">
        <v>6</v>
      </c>
      <c r="F107" s="41">
        <v>0</v>
      </c>
      <c r="G107" s="26">
        <f t="shared" si="11"/>
        <v>0</v>
      </c>
      <c r="H107" s="41">
        <v>0</v>
      </c>
      <c r="I107" s="26">
        <f t="shared" si="9"/>
        <v>0</v>
      </c>
      <c r="J107" s="26">
        <f t="shared" si="10"/>
        <v>0</v>
      </c>
    </row>
    <row r="108" spans="1:10" ht="36.75" x14ac:dyDescent="0.25">
      <c r="A108" s="17"/>
      <c r="B108" s="31" t="s">
        <v>277</v>
      </c>
      <c r="C108" s="30" t="s">
        <v>316</v>
      </c>
      <c r="D108" s="16" t="s">
        <v>3</v>
      </c>
      <c r="E108" s="38">
        <v>6</v>
      </c>
      <c r="F108" s="41">
        <v>1</v>
      </c>
      <c r="G108" s="26">
        <f t="shared" si="11"/>
        <v>1E-3</v>
      </c>
      <c r="H108" s="41">
        <v>0</v>
      </c>
      <c r="I108" s="26">
        <f t="shared" si="9"/>
        <v>0</v>
      </c>
      <c r="J108" s="26">
        <f t="shared" si="10"/>
        <v>1E-3</v>
      </c>
    </row>
    <row r="109" spans="1:10" ht="36.75" x14ac:dyDescent="0.25">
      <c r="A109" s="17"/>
      <c r="B109" s="31" t="s">
        <v>217</v>
      </c>
      <c r="C109" s="30" t="s">
        <v>216</v>
      </c>
      <c r="D109" s="16" t="s">
        <v>3</v>
      </c>
      <c r="E109" s="38">
        <v>6</v>
      </c>
      <c r="F109" s="41">
        <v>0.1</v>
      </c>
      <c r="G109" s="28">
        <f t="shared" si="11"/>
        <v>1E-4</v>
      </c>
      <c r="H109" s="41">
        <v>6.0000000000000001E-3</v>
      </c>
      <c r="I109" s="26">
        <f t="shared" si="9"/>
        <v>6.0000000000000002E-6</v>
      </c>
      <c r="J109" s="27">
        <f t="shared" si="10"/>
        <v>9.4000000000000008E-5</v>
      </c>
    </row>
    <row r="110" spans="1:10" ht="36.75" x14ac:dyDescent="0.25">
      <c r="A110" s="17"/>
      <c r="B110" s="31" t="s">
        <v>221</v>
      </c>
      <c r="C110" s="30" t="s">
        <v>220</v>
      </c>
      <c r="D110" s="16" t="s">
        <v>3</v>
      </c>
      <c r="E110" s="38">
        <v>6</v>
      </c>
      <c r="F110" s="41">
        <v>0</v>
      </c>
      <c r="G110" s="26">
        <f t="shared" si="11"/>
        <v>0</v>
      </c>
      <c r="H110" s="41">
        <v>0</v>
      </c>
      <c r="I110" s="26">
        <f t="shared" si="9"/>
        <v>0</v>
      </c>
      <c r="J110" s="26">
        <f t="shared" si="10"/>
        <v>0</v>
      </c>
    </row>
    <row r="111" spans="1:10" ht="24.75" x14ac:dyDescent="0.25">
      <c r="A111" s="17"/>
      <c r="B111" s="31" t="s">
        <v>223</v>
      </c>
      <c r="C111" s="30" t="s">
        <v>222</v>
      </c>
      <c r="D111" s="16" t="s">
        <v>3</v>
      </c>
      <c r="E111" s="38">
        <v>6</v>
      </c>
      <c r="F111" s="41">
        <v>0.05</v>
      </c>
      <c r="G111" s="28">
        <f t="shared" si="11"/>
        <v>5.0000000000000002E-5</v>
      </c>
      <c r="H111" s="41">
        <v>3.2000000000000001E-2</v>
      </c>
      <c r="I111" s="26">
        <f t="shared" si="9"/>
        <v>3.1999999999999999E-5</v>
      </c>
      <c r="J111" s="26">
        <f t="shared" si="10"/>
        <v>1.8000000000000004E-5</v>
      </c>
    </row>
    <row r="112" spans="1:10" ht="24.75" x14ac:dyDescent="0.25">
      <c r="A112" s="17"/>
      <c r="B112" s="31" t="s">
        <v>225</v>
      </c>
      <c r="C112" s="30" t="s">
        <v>224</v>
      </c>
      <c r="D112" s="16" t="s">
        <v>3</v>
      </c>
      <c r="E112" s="38">
        <v>6</v>
      </c>
      <c r="F112" s="41">
        <v>0</v>
      </c>
      <c r="G112" s="26">
        <f t="shared" si="11"/>
        <v>0</v>
      </c>
      <c r="H112" s="41">
        <v>0</v>
      </c>
      <c r="I112" s="26">
        <f t="shared" si="9"/>
        <v>0</v>
      </c>
      <c r="J112" s="26">
        <f t="shared" si="10"/>
        <v>0</v>
      </c>
    </row>
    <row r="113" spans="1:10" ht="24.75" x14ac:dyDescent="0.25">
      <c r="A113" s="17"/>
      <c r="B113" s="31" t="s">
        <v>227</v>
      </c>
      <c r="C113" s="30" t="s">
        <v>226</v>
      </c>
      <c r="D113" s="16" t="s">
        <v>3</v>
      </c>
      <c r="E113" s="38">
        <v>6</v>
      </c>
      <c r="F113" s="41">
        <v>0</v>
      </c>
      <c r="G113" s="26">
        <f t="shared" si="11"/>
        <v>0</v>
      </c>
      <c r="H113" s="41">
        <v>0</v>
      </c>
      <c r="I113" s="26">
        <f t="shared" si="9"/>
        <v>0</v>
      </c>
      <c r="J113" s="26">
        <f t="shared" si="10"/>
        <v>0</v>
      </c>
    </row>
    <row r="114" spans="1:10" ht="24.75" x14ac:dyDescent="0.25">
      <c r="A114" s="17"/>
      <c r="B114" s="31" t="s">
        <v>231</v>
      </c>
      <c r="C114" s="30" t="s">
        <v>230</v>
      </c>
      <c r="D114" s="16" t="s">
        <v>3</v>
      </c>
      <c r="E114" s="38">
        <v>6</v>
      </c>
      <c r="F114" s="41">
        <v>0</v>
      </c>
      <c r="G114" s="26">
        <f t="shared" ref="G114:G141" si="12">F114/1000</f>
        <v>0</v>
      </c>
      <c r="H114" s="41">
        <v>0</v>
      </c>
      <c r="I114" s="26">
        <f t="shared" si="9"/>
        <v>0</v>
      </c>
      <c r="J114" s="26">
        <f t="shared" si="10"/>
        <v>0</v>
      </c>
    </row>
    <row r="115" spans="1:10" ht="36.75" x14ac:dyDescent="0.25">
      <c r="A115" s="17"/>
      <c r="B115" s="31" t="s">
        <v>235</v>
      </c>
      <c r="C115" s="30" t="s">
        <v>234</v>
      </c>
      <c r="D115" s="23" t="s">
        <v>3</v>
      </c>
      <c r="E115" s="38">
        <v>6</v>
      </c>
      <c r="F115" s="41">
        <v>0.14000000000000001</v>
      </c>
      <c r="G115" s="27">
        <f t="shared" si="12"/>
        <v>1.4000000000000001E-4</v>
      </c>
      <c r="H115" s="41">
        <v>4.0000000000000001E-3</v>
      </c>
      <c r="I115" s="26">
        <f t="shared" si="9"/>
        <v>3.9999999999999998E-6</v>
      </c>
      <c r="J115" s="26">
        <f t="shared" si="10"/>
        <v>1.3600000000000003E-4</v>
      </c>
    </row>
    <row r="116" spans="1:10" ht="24.75" x14ac:dyDescent="0.25">
      <c r="A116" s="17"/>
      <c r="B116" s="31" t="s">
        <v>88</v>
      </c>
      <c r="C116" s="30" t="s">
        <v>242</v>
      </c>
      <c r="D116" s="23" t="s">
        <v>3</v>
      </c>
      <c r="E116" s="38">
        <v>6</v>
      </c>
      <c r="F116" s="41">
        <v>1</v>
      </c>
      <c r="G116" s="26">
        <f t="shared" si="12"/>
        <v>1E-3</v>
      </c>
      <c r="H116" s="41">
        <v>1.0999999999999999E-2</v>
      </c>
      <c r="I116" s="26">
        <f t="shared" si="9"/>
        <v>1.1E-5</v>
      </c>
      <c r="J116" s="26">
        <f t="shared" si="10"/>
        <v>9.8900000000000008E-4</v>
      </c>
    </row>
    <row r="117" spans="1:10" ht="36.75" x14ac:dyDescent="0.25">
      <c r="A117" s="17"/>
      <c r="B117" s="31" t="s">
        <v>246</v>
      </c>
      <c r="C117" s="30" t="s">
        <v>245</v>
      </c>
      <c r="D117" s="23" t="s">
        <v>3</v>
      </c>
      <c r="E117" s="38">
        <v>6</v>
      </c>
      <c r="F117" s="41">
        <v>0.7</v>
      </c>
      <c r="G117" s="26">
        <f t="shared" si="12"/>
        <v>6.9999999999999999E-4</v>
      </c>
      <c r="H117" s="41">
        <v>0</v>
      </c>
      <c r="I117" s="26">
        <f t="shared" si="9"/>
        <v>0</v>
      </c>
      <c r="J117" s="27">
        <f t="shared" si="10"/>
        <v>6.9999999999999999E-4</v>
      </c>
    </row>
    <row r="118" spans="1:10" ht="36.75" x14ac:dyDescent="0.25">
      <c r="A118" s="17"/>
      <c r="B118" s="31" t="s">
        <v>39</v>
      </c>
      <c r="C118" s="30" t="s">
        <v>273</v>
      </c>
      <c r="D118" s="23" t="s">
        <v>3</v>
      </c>
      <c r="E118" s="38">
        <v>6</v>
      </c>
      <c r="F118" s="41">
        <v>2.8000000000000001E-2</v>
      </c>
      <c r="G118" s="28">
        <f t="shared" si="12"/>
        <v>2.8E-5</v>
      </c>
      <c r="H118" s="41">
        <v>2.8000000000000001E-2</v>
      </c>
      <c r="I118" s="26">
        <f t="shared" si="9"/>
        <v>2.8E-5</v>
      </c>
      <c r="J118" s="26">
        <f t="shared" si="10"/>
        <v>0</v>
      </c>
    </row>
    <row r="119" spans="1:10" ht="36.75" x14ac:dyDescent="0.25">
      <c r="A119" s="17"/>
      <c r="B119" s="31" t="s">
        <v>39</v>
      </c>
      <c r="C119" s="30" t="s">
        <v>274</v>
      </c>
      <c r="D119" s="23" t="s">
        <v>3</v>
      </c>
      <c r="E119" s="38">
        <v>6</v>
      </c>
      <c r="F119" s="41">
        <v>0.57199999999999995</v>
      </c>
      <c r="G119" s="26">
        <f t="shared" si="12"/>
        <v>5.7199999999999992E-4</v>
      </c>
      <c r="H119" s="41">
        <v>0.52200000000000002</v>
      </c>
      <c r="I119" s="26">
        <f t="shared" si="9"/>
        <v>5.22E-4</v>
      </c>
      <c r="J119" s="27">
        <f t="shared" si="10"/>
        <v>4.9999999999999914E-5</v>
      </c>
    </row>
    <row r="120" spans="1:10" ht="36.75" x14ac:dyDescent="0.25">
      <c r="A120" s="17"/>
      <c r="B120" s="31" t="s">
        <v>136</v>
      </c>
      <c r="C120" s="30" t="s">
        <v>317</v>
      </c>
      <c r="D120" s="16" t="s">
        <v>3</v>
      </c>
      <c r="E120" s="38">
        <v>6</v>
      </c>
      <c r="F120" s="41">
        <v>0.15</v>
      </c>
      <c r="G120" s="27">
        <f t="shared" si="12"/>
        <v>1.4999999999999999E-4</v>
      </c>
      <c r="H120" s="41">
        <v>6.4000000000000001E-2</v>
      </c>
      <c r="I120" s="26">
        <f t="shared" si="9"/>
        <v>6.3999999999999997E-5</v>
      </c>
      <c r="J120" s="27">
        <f t="shared" si="10"/>
        <v>8.599999999999999E-5</v>
      </c>
    </row>
    <row r="121" spans="1:10" ht="36.75" x14ac:dyDescent="0.25">
      <c r="A121" s="17"/>
      <c r="B121" s="31" t="s">
        <v>137</v>
      </c>
      <c r="C121" s="30" t="s">
        <v>318</v>
      </c>
      <c r="D121" s="16" t="s">
        <v>3</v>
      </c>
      <c r="E121" s="38">
        <v>6</v>
      </c>
      <c r="F121" s="41">
        <v>0.3</v>
      </c>
      <c r="G121" s="26">
        <f t="shared" si="12"/>
        <v>2.9999999999999997E-4</v>
      </c>
      <c r="H121" s="41">
        <v>0</v>
      </c>
      <c r="I121" s="26">
        <f t="shared" si="9"/>
        <v>0</v>
      </c>
      <c r="J121" s="27">
        <f t="shared" si="10"/>
        <v>2.9999999999999997E-4</v>
      </c>
    </row>
    <row r="122" spans="1:10" ht="36.75" x14ac:dyDescent="0.25">
      <c r="A122" s="17"/>
      <c r="B122" s="31" t="s">
        <v>295</v>
      </c>
      <c r="C122" s="30" t="s">
        <v>319</v>
      </c>
      <c r="D122" s="16" t="s">
        <v>3</v>
      </c>
      <c r="E122" s="38">
        <v>6</v>
      </c>
      <c r="F122" s="41">
        <v>4</v>
      </c>
      <c r="G122" s="26">
        <f t="shared" si="12"/>
        <v>4.0000000000000001E-3</v>
      </c>
      <c r="H122" s="41">
        <v>1.169</v>
      </c>
      <c r="I122" s="26">
        <f t="shared" si="9"/>
        <v>1.1690000000000001E-3</v>
      </c>
      <c r="J122" s="26">
        <f t="shared" si="10"/>
        <v>2.8310000000000002E-3</v>
      </c>
    </row>
    <row r="123" spans="1:10" ht="36.75" x14ac:dyDescent="0.25">
      <c r="A123" s="17"/>
      <c r="B123" s="31" t="s">
        <v>296</v>
      </c>
      <c r="C123" s="30" t="s">
        <v>320</v>
      </c>
      <c r="D123" s="16" t="s">
        <v>3</v>
      </c>
      <c r="E123" s="38">
        <v>6</v>
      </c>
      <c r="F123" s="41">
        <v>0.98</v>
      </c>
      <c r="G123" s="26">
        <f t="shared" si="12"/>
        <v>9.7999999999999997E-4</v>
      </c>
      <c r="H123" s="41">
        <v>3.0000000000000001E-3</v>
      </c>
      <c r="I123" s="26">
        <f t="shared" si="9"/>
        <v>3.0000000000000001E-6</v>
      </c>
      <c r="J123" s="27">
        <f t="shared" si="10"/>
        <v>9.77E-4</v>
      </c>
    </row>
    <row r="124" spans="1:10" ht="36.75" x14ac:dyDescent="0.25">
      <c r="A124" s="17"/>
      <c r="B124" s="31" t="s">
        <v>297</v>
      </c>
      <c r="C124" s="30" t="s">
        <v>321</v>
      </c>
      <c r="D124" s="16" t="s">
        <v>3</v>
      </c>
      <c r="E124" s="38">
        <v>6</v>
      </c>
      <c r="F124" s="41">
        <v>0</v>
      </c>
      <c r="G124" s="26">
        <f t="shared" si="12"/>
        <v>0</v>
      </c>
      <c r="H124" s="41">
        <v>0</v>
      </c>
      <c r="I124" s="26">
        <f t="shared" si="9"/>
        <v>0</v>
      </c>
      <c r="J124" s="26">
        <f t="shared" si="10"/>
        <v>0</v>
      </c>
    </row>
    <row r="125" spans="1:10" ht="24.75" x14ac:dyDescent="0.25">
      <c r="A125" s="17"/>
      <c r="B125" s="31" t="s">
        <v>5</v>
      </c>
      <c r="C125" s="30" t="s">
        <v>322</v>
      </c>
      <c r="D125" s="16" t="s">
        <v>3</v>
      </c>
      <c r="E125" s="38">
        <v>6</v>
      </c>
      <c r="F125" s="41">
        <v>0</v>
      </c>
      <c r="G125" s="26">
        <f t="shared" si="12"/>
        <v>0</v>
      </c>
      <c r="H125" s="41">
        <v>0</v>
      </c>
      <c r="I125" s="26">
        <f t="shared" si="9"/>
        <v>0</v>
      </c>
      <c r="J125" s="26">
        <f t="shared" si="10"/>
        <v>0</v>
      </c>
    </row>
    <row r="126" spans="1:10" ht="24.75" x14ac:dyDescent="0.25">
      <c r="A126" s="17"/>
      <c r="B126" s="31" t="s">
        <v>5</v>
      </c>
      <c r="C126" s="30" t="s">
        <v>341</v>
      </c>
      <c r="D126" s="16"/>
      <c r="E126" s="38">
        <v>6</v>
      </c>
      <c r="F126" s="41">
        <v>0</v>
      </c>
      <c r="G126" s="26">
        <f t="shared" si="12"/>
        <v>0</v>
      </c>
      <c r="H126" s="41">
        <v>0</v>
      </c>
      <c r="I126" s="26">
        <f t="shared" si="9"/>
        <v>0</v>
      </c>
      <c r="J126" s="26">
        <f t="shared" si="10"/>
        <v>0</v>
      </c>
    </row>
    <row r="127" spans="1:10" ht="24.75" x14ac:dyDescent="0.25">
      <c r="A127" s="17"/>
      <c r="B127" s="31" t="s">
        <v>279</v>
      </c>
      <c r="C127" s="30" t="s">
        <v>323</v>
      </c>
      <c r="D127" s="16" t="s">
        <v>3</v>
      </c>
      <c r="E127" s="38">
        <v>6</v>
      </c>
      <c r="F127" s="41">
        <v>2</v>
      </c>
      <c r="G127" s="26">
        <f t="shared" si="12"/>
        <v>2E-3</v>
      </c>
      <c r="H127" s="41">
        <v>0.96899999999999997</v>
      </c>
      <c r="I127" s="26">
        <f t="shared" si="9"/>
        <v>9.6900000000000003E-4</v>
      </c>
      <c r="J127" s="26">
        <f t="shared" si="10"/>
        <v>1.031E-3</v>
      </c>
    </row>
    <row r="128" spans="1:10" ht="24.75" x14ac:dyDescent="0.25">
      <c r="A128" s="17"/>
      <c r="B128" s="31" t="s">
        <v>7</v>
      </c>
      <c r="C128" s="30" t="s">
        <v>6</v>
      </c>
      <c r="D128" s="16" t="s">
        <v>3</v>
      </c>
      <c r="E128" s="38">
        <v>7</v>
      </c>
      <c r="F128" s="41">
        <v>0</v>
      </c>
      <c r="G128" s="26">
        <f t="shared" si="12"/>
        <v>0</v>
      </c>
      <c r="H128" s="41">
        <v>0</v>
      </c>
      <c r="I128" s="26">
        <f t="shared" si="9"/>
        <v>0</v>
      </c>
      <c r="J128" s="26">
        <f t="shared" si="10"/>
        <v>0</v>
      </c>
    </row>
    <row r="129" spans="1:10" ht="25.5" x14ac:dyDescent="0.25">
      <c r="A129" s="17"/>
      <c r="B129" s="33" t="s">
        <v>281</v>
      </c>
      <c r="C129" s="1" t="s">
        <v>270</v>
      </c>
      <c r="D129" s="16" t="s">
        <v>3</v>
      </c>
      <c r="E129" s="38">
        <v>7</v>
      </c>
      <c r="F129" s="41">
        <v>8.0000000000000002E-3</v>
      </c>
      <c r="G129" s="28">
        <f t="shared" si="12"/>
        <v>7.9999999999999996E-6</v>
      </c>
      <c r="H129" s="41">
        <v>1.9E-2</v>
      </c>
      <c r="I129" s="26">
        <f t="shared" si="9"/>
        <v>1.9000000000000001E-5</v>
      </c>
      <c r="J129" s="28">
        <f t="shared" si="10"/>
        <v>-1.1000000000000001E-5</v>
      </c>
    </row>
    <row r="130" spans="1:10" ht="140.25" x14ac:dyDescent="0.25">
      <c r="A130" s="17"/>
      <c r="B130" s="33" t="s">
        <v>282</v>
      </c>
      <c r="C130" s="1" t="s">
        <v>324</v>
      </c>
      <c r="D130" s="16" t="s">
        <v>3</v>
      </c>
      <c r="E130" s="38">
        <v>7</v>
      </c>
      <c r="F130" s="41">
        <v>0.05</v>
      </c>
      <c r="G130" s="27">
        <f t="shared" si="12"/>
        <v>5.0000000000000002E-5</v>
      </c>
      <c r="H130" s="41">
        <v>1.2E-2</v>
      </c>
      <c r="I130" s="26">
        <f t="shared" si="9"/>
        <v>1.2E-5</v>
      </c>
      <c r="J130" s="27">
        <f t="shared" si="10"/>
        <v>3.8000000000000002E-5</v>
      </c>
    </row>
    <row r="131" spans="1:10" ht="24.75" x14ac:dyDescent="0.25">
      <c r="A131" s="17"/>
      <c r="B131" s="31" t="s">
        <v>283</v>
      </c>
      <c r="C131" s="30" t="s">
        <v>325</v>
      </c>
      <c r="D131" s="16" t="s">
        <v>3</v>
      </c>
      <c r="E131" s="38">
        <v>7</v>
      </c>
      <c r="F131" s="41">
        <v>0.06</v>
      </c>
      <c r="G131" s="28">
        <f t="shared" si="12"/>
        <v>5.9999999999999995E-5</v>
      </c>
      <c r="H131" s="41">
        <v>0.06</v>
      </c>
      <c r="I131" s="26">
        <f t="shared" si="9"/>
        <v>5.9999999999999995E-5</v>
      </c>
      <c r="J131" s="28">
        <f t="shared" si="10"/>
        <v>0</v>
      </c>
    </row>
    <row r="132" spans="1:10" ht="24.75" x14ac:dyDescent="0.25">
      <c r="A132" s="17"/>
      <c r="B132" s="31" t="s">
        <v>17</v>
      </c>
      <c r="C132" s="30" t="s">
        <v>16</v>
      </c>
      <c r="D132" s="21" t="s">
        <v>3</v>
      </c>
      <c r="E132" s="38">
        <v>7</v>
      </c>
      <c r="F132" s="41">
        <v>0</v>
      </c>
      <c r="G132" s="26">
        <f t="shared" si="12"/>
        <v>0</v>
      </c>
      <c r="H132" s="41">
        <v>0</v>
      </c>
      <c r="I132" s="26">
        <f t="shared" si="9"/>
        <v>0</v>
      </c>
      <c r="J132" s="26">
        <f t="shared" si="10"/>
        <v>0</v>
      </c>
    </row>
    <row r="133" spans="1:10" ht="24.75" x14ac:dyDescent="0.25">
      <c r="A133" s="17"/>
      <c r="B133" s="31" t="s">
        <v>23</v>
      </c>
      <c r="C133" s="30" t="s">
        <v>22</v>
      </c>
      <c r="D133" s="16" t="s">
        <v>3</v>
      </c>
      <c r="E133" s="38">
        <v>7</v>
      </c>
      <c r="F133" s="41">
        <v>0</v>
      </c>
      <c r="G133" s="26">
        <f t="shared" si="12"/>
        <v>0</v>
      </c>
      <c r="H133" s="41">
        <v>0</v>
      </c>
      <c r="I133" s="26">
        <f t="shared" si="9"/>
        <v>0</v>
      </c>
      <c r="J133" s="26">
        <f t="shared" si="10"/>
        <v>0</v>
      </c>
    </row>
    <row r="134" spans="1:10" ht="24.75" x14ac:dyDescent="0.25">
      <c r="A134" s="17"/>
      <c r="B134" s="31" t="s">
        <v>27</v>
      </c>
      <c r="C134" s="30" t="s">
        <v>26</v>
      </c>
      <c r="D134" s="16" t="s">
        <v>3</v>
      </c>
      <c r="E134" s="38">
        <v>7</v>
      </c>
      <c r="F134" s="41">
        <v>6.8000000000000005E-2</v>
      </c>
      <c r="G134" s="27">
        <f t="shared" si="12"/>
        <v>6.7999999999999999E-5</v>
      </c>
      <c r="H134" s="41">
        <v>6.8000000000000005E-2</v>
      </c>
      <c r="I134" s="26">
        <f t="shared" si="9"/>
        <v>6.7999999999999999E-5</v>
      </c>
      <c r="J134" s="27">
        <f t="shared" si="10"/>
        <v>0</v>
      </c>
    </row>
    <row r="135" spans="1:10" ht="24.75" x14ac:dyDescent="0.25">
      <c r="A135" s="17"/>
      <c r="B135" s="31" t="s">
        <v>31</v>
      </c>
      <c r="C135" s="30" t="s">
        <v>30</v>
      </c>
      <c r="D135" s="16" t="s">
        <v>3</v>
      </c>
      <c r="E135" s="38">
        <v>7</v>
      </c>
      <c r="F135" s="41">
        <v>0</v>
      </c>
      <c r="G135" s="26">
        <f t="shared" si="12"/>
        <v>0</v>
      </c>
      <c r="H135" s="41">
        <v>0</v>
      </c>
      <c r="I135" s="26">
        <f t="shared" si="9"/>
        <v>0</v>
      </c>
      <c r="J135" s="26">
        <f t="shared" si="10"/>
        <v>0</v>
      </c>
    </row>
    <row r="136" spans="1:10" ht="24.75" x14ac:dyDescent="0.25">
      <c r="A136" s="17"/>
      <c r="B136" s="31" t="s">
        <v>38</v>
      </c>
      <c r="C136" s="30" t="s">
        <v>37</v>
      </c>
      <c r="D136" s="16" t="s">
        <v>3</v>
      </c>
      <c r="E136" s="38">
        <v>7</v>
      </c>
      <c r="F136" s="41">
        <v>0.1</v>
      </c>
      <c r="G136" s="27">
        <f t="shared" si="12"/>
        <v>1E-4</v>
      </c>
      <c r="H136" s="41">
        <v>0</v>
      </c>
      <c r="I136" s="26">
        <f t="shared" ref="I136:I181" si="13">H136/1000</f>
        <v>0</v>
      </c>
      <c r="J136" s="27">
        <f t="shared" ref="J136:J181" si="14">G136-I136</f>
        <v>1E-4</v>
      </c>
    </row>
    <row r="137" spans="1:10" ht="36.75" x14ac:dyDescent="0.25">
      <c r="A137" s="17"/>
      <c r="B137" s="31" t="s">
        <v>43</v>
      </c>
      <c r="C137" s="30" t="s">
        <v>42</v>
      </c>
      <c r="D137" s="16" t="s">
        <v>3</v>
      </c>
      <c r="E137" s="38">
        <v>7</v>
      </c>
      <c r="F137" s="41">
        <v>0</v>
      </c>
      <c r="G137" s="26">
        <f t="shared" si="12"/>
        <v>0</v>
      </c>
      <c r="H137" s="41">
        <v>0</v>
      </c>
      <c r="I137" s="26">
        <f t="shared" si="13"/>
        <v>0</v>
      </c>
      <c r="J137" s="26">
        <f t="shared" si="14"/>
        <v>0</v>
      </c>
    </row>
    <row r="138" spans="1:10" ht="24.75" x14ac:dyDescent="0.25">
      <c r="A138" s="17"/>
      <c r="B138" s="31" t="s">
        <v>58</v>
      </c>
      <c r="C138" s="30" t="s">
        <v>57</v>
      </c>
      <c r="D138" s="16" t="s">
        <v>3</v>
      </c>
      <c r="E138" s="38">
        <v>7</v>
      </c>
      <c r="F138" s="41">
        <v>0.03</v>
      </c>
      <c r="G138" s="28">
        <f t="shared" si="12"/>
        <v>2.9999999999999997E-5</v>
      </c>
      <c r="H138" s="41">
        <v>0</v>
      </c>
      <c r="I138" s="26">
        <f t="shared" si="13"/>
        <v>0</v>
      </c>
      <c r="J138" s="26">
        <f t="shared" si="14"/>
        <v>2.9999999999999997E-5</v>
      </c>
    </row>
    <row r="139" spans="1:10" ht="24.75" x14ac:dyDescent="0.25">
      <c r="A139" s="17"/>
      <c r="B139" s="31" t="s">
        <v>61</v>
      </c>
      <c r="C139" s="30" t="s">
        <v>60</v>
      </c>
      <c r="D139" s="16" t="s">
        <v>3</v>
      </c>
      <c r="E139" s="38">
        <v>7</v>
      </c>
      <c r="F139" s="41">
        <v>0</v>
      </c>
      <c r="G139" s="26">
        <f t="shared" si="12"/>
        <v>0</v>
      </c>
      <c r="H139" s="41">
        <v>0</v>
      </c>
      <c r="I139" s="26">
        <f t="shared" si="13"/>
        <v>0</v>
      </c>
      <c r="J139" s="26">
        <f t="shared" si="14"/>
        <v>0</v>
      </c>
    </row>
    <row r="140" spans="1:10" ht="24.75" x14ac:dyDescent="0.25">
      <c r="A140" s="17"/>
      <c r="B140" s="31" t="s">
        <v>63</v>
      </c>
      <c r="C140" s="30" t="s">
        <v>62</v>
      </c>
      <c r="D140" s="16" t="s">
        <v>3</v>
      </c>
      <c r="E140" s="38">
        <v>7</v>
      </c>
      <c r="F140" s="41">
        <v>0.02</v>
      </c>
      <c r="G140" s="28">
        <f t="shared" si="12"/>
        <v>2.0000000000000002E-5</v>
      </c>
      <c r="H140" s="41">
        <v>3.7999999999999999E-2</v>
      </c>
      <c r="I140" s="26">
        <f t="shared" si="13"/>
        <v>3.8000000000000002E-5</v>
      </c>
      <c r="J140" s="27">
        <f t="shared" si="14"/>
        <v>-1.8E-5</v>
      </c>
    </row>
    <row r="141" spans="1:10" ht="24.75" x14ac:dyDescent="0.25">
      <c r="A141" s="17"/>
      <c r="B141" s="31" t="s">
        <v>67</v>
      </c>
      <c r="C141" s="30" t="s">
        <v>66</v>
      </c>
      <c r="D141" s="16" t="s">
        <v>3</v>
      </c>
      <c r="E141" s="38">
        <v>7</v>
      </c>
      <c r="F141" s="41">
        <v>5.7000000000000002E-2</v>
      </c>
      <c r="G141" s="27">
        <f t="shared" si="12"/>
        <v>5.7000000000000003E-5</v>
      </c>
      <c r="H141" s="41">
        <v>0.17100000000000001</v>
      </c>
      <c r="I141" s="26">
        <f t="shared" si="13"/>
        <v>1.7100000000000001E-4</v>
      </c>
      <c r="J141" s="26">
        <f t="shared" si="14"/>
        <v>-1.1400000000000001E-4</v>
      </c>
    </row>
    <row r="142" spans="1:10" ht="24.75" x14ac:dyDescent="0.25">
      <c r="A142" s="17"/>
      <c r="B142" s="31" t="s">
        <v>68</v>
      </c>
      <c r="C142" s="30" t="s">
        <v>271</v>
      </c>
      <c r="D142" s="23" t="s">
        <v>3</v>
      </c>
      <c r="E142" s="38">
        <v>7</v>
      </c>
      <c r="F142" s="41">
        <v>0</v>
      </c>
      <c r="G142" s="26">
        <f t="shared" ref="G142:G171" si="15">F142/1000</f>
        <v>0</v>
      </c>
      <c r="H142" s="41">
        <v>0</v>
      </c>
      <c r="I142" s="26">
        <f t="shared" si="13"/>
        <v>0</v>
      </c>
      <c r="J142" s="26">
        <f t="shared" si="14"/>
        <v>0</v>
      </c>
    </row>
    <row r="143" spans="1:10" ht="36.75" x14ac:dyDescent="0.25">
      <c r="A143" s="17"/>
      <c r="B143" s="31" t="s">
        <v>72</v>
      </c>
      <c r="C143" s="30" t="s">
        <v>71</v>
      </c>
      <c r="D143" s="21" t="s">
        <v>3</v>
      </c>
      <c r="E143" s="38">
        <v>7</v>
      </c>
      <c r="F143" s="41">
        <v>0</v>
      </c>
      <c r="G143" s="26">
        <f t="shared" si="15"/>
        <v>0</v>
      </c>
      <c r="H143" s="41">
        <v>0</v>
      </c>
      <c r="I143" s="26">
        <f t="shared" si="13"/>
        <v>0</v>
      </c>
      <c r="J143" s="26">
        <f t="shared" si="14"/>
        <v>0</v>
      </c>
    </row>
    <row r="144" spans="1:10" ht="24.75" x14ac:dyDescent="0.25">
      <c r="A144" s="17"/>
      <c r="B144" s="31" t="s">
        <v>74</v>
      </c>
      <c r="C144" s="30" t="s">
        <v>73</v>
      </c>
      <c r="D144" s="21" t="s">
        <v>3</v>
      </c>
      <c r="E144" s="38">
        <v>7</v>
      </c>
      <c r="F144" s="41">
        <v>0</v>
      </c>
      <c r="G144" s="26">
        <f t="shared" si="15"/>
        <v>0</v>
      </c>
      <c r="H144" s="41">
        <v>0</v>
      </c>
      <c r="I144" s="26">
        <f t="shared" si="13"/>
        <v>0</v>
      </c>
      <c r="J144" s="26">
        <f t="shared" si="14"/>
        <v>0</v>
      </c>
    </row>
    <row r="145" spans="1:10" ht="36.75" x14ac:dyDescent="0.25">
      <c r="A145" s="17"/>
      <c r="B145" s="31" t="s">
        <v>76</v>
      </c>
      <c r="C145" s="30" t="s">
        <v>75</v>
      </c>
      <c r="D145" s="23" t="s">
        <v>3</v>
      </c>
      <c r="E145" s="38">
        <v>7</v>
      </c>
      <c r="F145" s="41">
        <v>0</v>
      </c>
      <c r="G145" s="26">
        <f t="shared" si="15"/>
        <v>0</v>
      </c>
      <c r="H145" s="41">
        <v>0</v>
      </c>
      <c r="I145" s="26">
        <f t="shared" si="13"/>
        <v>0</v>
      </c>
      <c r="J145" s="26">
        <f t="shared" si="14"/>
        <v>0</v>
      </c>
    </row>
    <row r="146" spans="1:10" ht="24.75" x14ac:dyDescent="0.25">
      <c r="A146" s="17"/>
      <c r="B146" s="31" t="s">
        <v>80</v>
      </c>
      <c r="C146" s="30" t="s">
        <v>79</v>
      </c>
      <c r="D146" s="21" t="s">
        <v>3</v>
      </c>
      <c r="E146" s="38">
        <v>7</v>
      </c>
      <c r="F146" s="41">
        <v>0</v>
      </c>
      <c r="G146" s="26">
        <f t="shared" si="15"/>
        <v>0</v>
      </c>
      <c r="H146" s="41">
        <v>0</v>
      </c>
      <c r="I146" s="26">
        <f t="shared" si="13"/>
        <v>0</v>
      </c>
      <c r="J146" s="26">
        <f t="shared" si="14"/>
        <v>0</v>
      </c>
    </row>
    <row r="147" spans="1:10" ht="24.75" x14ac:dyDescent="0.25">
      <c r="A147" s="17"/>
      <c r="B147" s="31" t="s">
        <v>88</v>
      </c>
      <c r="C147" s="30" t="s">
        <v>87</v>
      </c>
      <c r="D147" s="16" t="s">
        <v>3</v>
      </c>
      <c r="E147" s="38">
        <v>7</v>
      </c>
      <c r="F147" s="41">
        <v>5.3999999999999999E-2</v>
      </c>
      <c r="G147" s="27">
        <f t="shared" si="15"/>
        <v>5.3999999999999998E-5</v>
      </c>
      <c r="H147" s="41">
        <v>1.4999999999999999E-2</v>
      </c>
      <c r="I147" s="26">
        <f t="shared" si="13"/>
        <v>1.4999999999999999E-5</v>
      </c>
      <c r="J147" s="27">
        <f t="shared" si="14"/>
        <v>3.8999999999999999E-5</v>
      </c>
    </row>
    <row r="148" spans="1:10" ht="36.75" x14ac:dyDescent="0.25">
      <c r="A148" s="17"/>
      <c r="B148" s="31" t="s">
        <v>110</v>
      </c>
      <c r="C148" s="30" t="s">
        <v>109</v>
      </c>
      <c r="D148" s="16" t="s">
        <v>3</v>
      </c>
      <c r="E148" s="38">
        <v>7</v>
      </c>
      <c r="F148" s="41"/>
      <c r="G148" s="26">
        <f t="shared" si="15"/>
        <v>0</v>
      </c>
      <c r="H148" s="41"/>
      <c r="I148" s="26">
        <f t="shared" si="13"/>
        <v>0</v>
      </c>
      <c r="J148" s="26">
        <f t="shared" si="14"/>
        <v>0</v>
      </c>
    </row>
    <row r="149" spans="1:10" ht="24.75" x14ac:dyDescent="0.25">
      <c r="A149" s="17"/>
      <c r="B149" s="31" t="s">
        <v>115</v>
      </c>
      <c r="C149" s="30" t="s">
        <v>114</v>
      </c>
      <c r="D149" s="16" t="s">
        <v>3</v>
      </c>
      <c r="E149" s="38">
        <v>7</v>
      </c>
      <c r="F149" s="41">
        <v>0.1</v>
      </c>
      <c r="G149" s="27">
        <f t="shared" si="15"/>
        <v>1E-4</v>
      </c>
      <c r="H149" s="41">
        <v>0</v>
      </c>
      <c r="I149" s="26">
        <f t="shared" si="13"/>
        <v>0</v>
      </c>
      <c r="J149" s="27">
        <f t="shared" si="14"/>
        <v>1E-4</v>
      </c>
    </row>
    <row r="150" spans="1:10" ht="36.75" x14ac:dyDescent="0.25">
      <c r="A150" s="17"/>
      <c r="B150" s="31" t="s">
        <v>124</v>
      </c>
      <c r="C150" s="30" t="s">
        <v>122</v>
      </c>
      <c r="D150" s="16" t="s">
        <v>3</v>
      </c>
      <c r="E150" s="38">
        <v>7</v>
      </c>
      <c r="F150" s="41">
        <v>0</v>
      </c>
      <c r="G150" s="26">
        <f t="shared" si="15"/>
        <v>0</v>
      </c>
      <c r="H150" s="41">
        <v>1.2E-2</v>
      </c>
      <c r="I150" s="26">
        <f t="shared" si="13"/>
        <v>1.2E-5</v>
      </c>
      <c r="J150" s="26">
        <f t="shared" si="14"/>
        <v>-1.2E-5</v>
      </c>
    </row>
    <row r="151" spans="1:10" ht="36.75" x14ac:dyDescent="0.25">
      <c r="A151" s="17"/>
      <c r="B151" s="31" t="s">
        <v>125</v>
      </c>
      <c r="C151" s="30"/>
      <c r="D151" s="16" t="s">
        <v>3</v>
      </c>
      <c r="E151" s="38">
        <v>7</v>
      </c>
      <c r="F151" s="41">
        <v>7.0000000000000007E-2</v>
      </c>
      <c r="G151" s="27">
        <f t="shared" si="15"/>
        <v>7.0000000000000007E-5</v>
      </c>
      <c r="H151" s="41">
        <v>6.9000000000000006E-2</v>
      </c>
      <c r="I151" s="26">
        <f t="shared" si="13"/>
        <v>6.900000000000001E-5</v>
      </c>
      <c r="J151" s="26">
        <f t="shared" si="14"/>
        <v>9.999999999999972E-7</v>
      </c>
    </row>
    <row r="152" spans="1:10" ht="31.5" customHeight="1" x14ac:dyDescent="0.25">
      <c r="A152" s="17"/>
      <c r="B152" s="31" t="s">
        <v>127</v>
      </c>
      <c r="C152" s="30" t="s">
        <v>126</v>
      </c>
      <c r="D152" s="16" t="s">
        <v>3</v>
      </c>
      <c r="E152" s="38">
        <v>7</v>
      </c>
      <c r="F152" s="41">
        <v>0.02</v>
      </c>
      <c r="G152" s="28">
        <f t="shared" si="15"/>
        <v>2.0000000000000002E-5</v>
      </c>
      <c r="H152" s="41">
        <v>0</v>
      </c>
      <c r="I152" s="26">
        <f t="shared" si="13"/>
        <v>0</v>
      </c>
      <c r="J152" s="26">
        <f t="shared" si="14"/>
        <v>2.0000000000000002E-5</v>
      </c>
    </row>
    <row r="153" spans="1:10" ht="24.75" x14ac:dyDescent="0.25">
      <c r="A153" s="17"/>
      <c r="B153" s="31" t="s">
        <v>129</v>
      </c>
      <c r="C153" s="30"/>
      <c r="D153" s="16" t="s">
        <v>3</v>
      </c>
      <c r="E153" s="38">
        <v>7</v>
      </c>
      <c r="F153" s="41">
        <v>0</v>
      </c>
      <c r="G153" s="26">
        <f t="shared" si="15"/>
        <v>0</v>
      </c>
      <c r="H153" s="41">
        <v>2E-3</v>
      </c>
      <c r="I153" s="26">
        <f t="shared" si="13"/>
        <v>1.9999999999999999E-6</v>
      </c>
      <c r="J153" s="26">
        <f t="shared" si="14"/>
        <v>-1.9999999999999999E-6</v>
      </c>
    </row>
    <row r="154" spans="1:10" ht="36.75" x14ac:dyDescent="0.25">
      <c r="A154" s="17"/>
      <c r="B154" s="31" t="s">
        <v>131</v>
      </c>
      <c r="C154" s="30" t="s">
        <v>130</v>
      </c>
      <c r="D154" s="16" t="s">
        <v>3</v>
      </c>
      <c r="E154" s="38">
        <v>7</v>
      </c>
      <c r="F154" s="41">
        <v>0.01</v>
      </c>
      <c r="G154" s="28">
        <f t="shared" si="15"/>
        <v>1.0000000000000001E-5</v>
      </c>
      <c r="H154" s="41">
        <v>0.01</v>
      </c>
      <c r="I154" s="26">
        <f t="shared" si="13"/>
        <v>1.0000000000000001E-5</v>
      </c>
      <c r="J154" s="28">
        <f t="shared" si="14"/>
        <v>0</v>
      </c>
    </row>
    <row r="155" spans="1:10" ht="24.75" x14ac:dyDescent="0.25">
      <c r="A155" s="17"/>
      <c r="B155" s="31" t="s">
        <v>146</v>
      </c>
      <c r="C155" s="30" t="s">
        <v>145</v>
      </c>
      <c r="D155" s="16" t="s">
        <v>3</v>
      </c>
      <c r="E155" s="38">
        <v>7</v>
      </c>
      <c r="F155" s="41">
        <v>0.05</v>
      </c>
      <c r="G155" s="27">
        <f t="shared" si="15"/>
        <v>5.0000000000000002E-5</v>
      </c>
      <c r="H155" s="41">
        <v>3.1E-2</v>
      </c>
      <c r="I155" s="26">
        <f t="shared" si="13"/>
        <v>3.1000000000000001E-5</v>
      </c>
      <c r="J155" s="26">
        <f t="shared" si="14"/>
        <v>1.9000000000000001E-5</v>
      </c>
    </row>
    <row r="156" spans="1:10" ht="24.75" x14ac:dyDescent="0.25">
      <c r="A156" s="22"/>
      <c r="B156" s="31" t="s">
        <v>148</v>
      </c>
      <c r="C156" s="30" t="s">
        <v>147</v>
      </c>
      <c r="D156" s="16" t="s">
        <v>3</v>
      </c>
      <c r="E156" s="38">
        <v>7</v>
      </c>
      <c r="F156" s="41">
        <v>0.02</v>
      </c>
      <c r="G156" s="28">
        <f t="shared" si="15"/>
        <v>2.0000000000000002E-5</v>
      </c>
      <c r="H156" s="41">
        <v>2.9000000000000001E-2</v>
      </c>
      <c r="I156" s="26">
        <f t="shared" si="13"/>
        <v>2.9E-5</v>
      </c>
      <c r="J156" s="28">
        <f t="shared" si="14"/>
        <v>-8.9999999999999985E-6</v>
      </c>
    </row>
    <row r="157" spans="1:10" ht="36.75" x14ac:dyDescent="0.25">
      <c r="A157" s="22"/>
      <c r="B157" s="31" t="s">
        <v>151</v>
      </c>
      <c r="C157" s="30" t="s">
        <v>150</v>
      </c>
      <c r="D157" s="16" t="s">
        <v>247</v>
      </c>
      <c r="E157" s="38">
        <v>7</v>
      </c>
      <c r="F157" s="41">
        <v>0</v>
      </c>
      <c r="G157" s="26">
        <f t="shared" si="15"/>
        <v>0</v>
      </c>
      <c r="H157" s="41">
        <v>0</v>
      </c>
      <c r="I157" s="26">
        <f t="shared" si="13"/>
        <v>0</v>
      </c>
      <c r="J157" s="26">
        <f t="shared" si="14"/>
        <v>0</v>
      </c>
    </row>
    <row r="158" spans="1:10" ht="43.15" customHeight="1" x14ac:dyDescent="0.25">
      <c r="A158" s="17"/>
      <c r="B158" s="31" t="s">
        <v>142</v>
      </c>
      <c r="C158" s="30" t="s">
        <v>152</v>
      </c>
      <c r="D158" s="16" t="s">
        <v>3</v>
      </c>
      <c r="E158" s="38">
        <v>7</v>
      </c>
      <c r="F158" s="41">
        <v>0</v>
      </c>
      <c r="G158" s="26">
        <f t="shared" si="15"/>
        <v>0</v>
      </c>
      <c r="H158" s="41">
        <v>0</v>
      </c>
      <c r="I158" s="26">
        <f t="shared" si="13"/>
        <v>0</v>
      </c>
      <c r="J158" s="26">
        <f t="shared" si="14"/>
        <v>0</v>
      </c>
    </row>
    <row r="159" spans="1:10" ht="24.75" x14ac:dyDescent="0.25">
      <c r="A159" s="17"/>
      <c r="B159" s="31" t="s">
        <v>159</v>
      </c>
      <c r="C159" s="30" t="s">
        <v>158</v>
      </c>
      <c r="D159" s="16" t="s">
        <v>3</v>
      </c>
      <c r="E159" s="38">
        <v>7</v>
      </c>
      <c r="F159" s="41">
        <v>0</v>
      </c>
      <c r="G159" s="26">
        <f t="shared" si="15"/>
        <v>0</v>
      </c>
      <c r="H159" s="41">
        <v>0</v>
      </c>
      <c r="I159" s="26">
        <f t="shared" si="13"/>
        <v>0</v>
      </c>
      <c r="J159" s="26">
        <f t="shared" si="14"/>
        <v>0</v>
      </c>
    </row>
    <row r="160" spans="1:10" ht="36.75" x14ac:dyDescent="0.25">
      <c r="A160" s="17"/>
      <c r="B160" s="31" t="s">
        <v>163</v>
      </c>
      <c r="C160" s="30" t="s">
        <v>162</v>
      </c>
      <c r="D160" s="16" t="s">
        <v>3</v>
      </c>
      <c r="E160" s="38">
        <v>7</v>
      </c>
      <c r="F160" s="41">
        <v>0</v>
      </c>
      <c r="G160" s="26">
        <f t="shared" si="15"/>
        <v>0</v>
      </c>
      <c r="H160" s="41">
        <v>0</v>
      </c>
      <c r="I160" s="26">
        <f t="shared" si="13"/>
        <v>0</v>
      </c>
      <c r="J160" s="26">
        <f t="shared" si="14"/>
        <v>0</v>
      </c>
    </row>
    <row r="161" spans="1:10" ht="24.75" x14ac:dyDescent="0.25">
      <c r="A161" s="17"/>
      <c r="B161" s="31" t="s">
        <v>155</v>
      </c>
      <c r="C161" s="30" t="s">
        <v>170</v>
      </c>
      <c r="D161" s="16" t="s">
        <v>3</v>
      </c>
      <c r="E161" s="38">
        <v>7</v>
      </c>
      <c r="F161" s="41">
        <v>0.3</v>
      </c>
      <c r="G161" s="27">
        <f t="shared" si="15"/>
        <v>2.9999999999999997E-4</v>
      </c>
      <c r="H161" s="41">
        <v>1.9E-2</v>
      </c>
      <c r="I161" s="26">
        <f t="shared" si="13"/>
        <v>1.9000000000000001E-5</v>
      </c>
      <c r="J161" s="26">
        <f t="shared" si="14"/>
        <v>2.81E-4</v>
      </c>
    </row>
    <row r="162" spans="1:10" ht="24.75" x14ac:dyDescent="0.25">
      <c r="A162" s="17"/>
      <c r="B162" s="31" t="s">
        <v>178</v>
      </c>
      <c r="C162" s="30" t="s">
        <v>177</v>
      </c>
      <c r="D162" s="16" t="s">
        <v>3</v>
      </c>
      <c r="E162" s="38">
        <v>7</v>
      </c>
      <c r="F162" s="41">
        <v>0</v>
      </c>
      <c r="G162" s="26">
        <f t="shared" si="15"/>
        <v>0</v>
      </c>
      <c r="H162" s="41">
        <v>0</v>
      </c>
      <c r="I162" s="26">
        <f t="shared" si="13"/>
        <v>0</v>
      </c>
      <c r="J162" s="26">
        <f t="shared" si="14"/>
        <v>0</v>
      </c>
    </row>
    <row r="163" spans="1:10" ht="36.75" x14ac:dyDescent="0.25">
      <c r="A163" s="17"/>
      <c r="B163" s="31" t="s">
        <v>180</v>
      </c>
      <c r="C163" s="30" t="s">
        <v>179</v>
      </c>
      <c r="D163" s="16" t="s">
        <v>3</v>
      </c>
      <c r="E163" s="38">
        <v>7</v>
      </c>
      <c r="F163" s="41">
        <v>0</v>
      </c>
      <c r="G163" s="26">
        <f t="shared" si="15"/>
        <v>0</v>
      </c>
      <c r="H163" s="41">
        <v>0</v>
      </c>
      <c r="I163" s="26">
        <f t="shared" si="13"/>
        <v>0</v>
      </c>
      <c r="J163" s="26">
        <f t="shared" si="14"/>
        <v>0</v>
      </c>
    </row>
    <row r="164" spans="1:10" ht="36.75" x14ac:dyDescent="0.25">
      <c r="A164" s="17"/>
      <c r="B164" s="31" t="s">
        <v>156</v>
      </c>
      <c r="C164" s="30" t="s">
        <v>183</v>
      </c>
      <c r="D164" s="16" t="s">
        <v>3</v>
      </c>
      <c r="E164" s="38">
        <v>7</v>
      </c>
      <c r="F164" s="41">
        <v>0</v>
      </c>
      <c r="G164" s="26">
        <f t="shared" si="15"/>
        <v>0</v>
      </c>
      <c r="H164" s="41">
        <v>0</v>
      </c>
      <c r="I164" s="26">
        <f t="shared" si="13"/>
        <v>0</v>
      </c>
      <c r="J164" s="26">
        <f t="shared" si="14"/>
        <v>0</v>
      </c>
    </row>
    <row r="165" spans="1:10" ht="36.75" x14ac:dyDescent="0.25">
      <c r="A165" s="17"/>
      <c r="B165" s="31" t="s">
        <v>185</v>
      </c>
      <c r="C165" s="30" t="s">
        <v>184</v>
      </c>
      <c r="D165" s="16" t="s">
        <v>3</v>
      </c>
      <c r="E165" s="38">
        <v>7</v>
      </c>
      <c r="F165" s="41">
        <v>0</v>
      </c>
      <c r="G165" s="26">
        <f t="shared" si="15"/>
        <v>0</v>
      </c>
      <c r="H165" s="41">
        <v>0</v>
      </c>
      <c r="I165" s="26">
        <f t="shared" si="13"/>
        <v>0</v>
      </c>
      <c r="J165" s="26">
        <f t="shared" si="14"/>
        <v>0</v>
      </c>
    </row>
    <row r="166" spans="1:10" ht="24.75" x14ac:dyDescent="0.25">
      <c r="A166" s="17"/>
      <c r="B166" s="31" t="s">
        <v>189</v>
      </c>
      <c r="C166" s="30" t="s">
        <v>188</v>
      </c>
      <c r="D166" s="16" t="s">
        <v>3</v>
      </c>
      <c r="E166" s="38">
        <v>7</v>
      </c>
      <c r="F166" s="41">
        <v>0</v>
      </c>
      <c r="G166" s="26">
        <f t="shared" si="15"/>
        <v>0</v>
      </c>
      <c r="H166" s="41">
        <v>0</v>
      </c>
      <c r="I166" s="26">
        <f t="shared" si="13"/>
        <v>0</v>
      </c>
      <c r="J166" s="26">
        <f t="shared" si="14"/>
        <v>0</v>
      </c>
    </row>
    <row r="167" spans="1:10" ht="24.75" x14ac:dyDescent="0.25">
      <c r="A167" s="17"/>
      <c r="B167" s="31" t="s">
        <v>193</v>
      </c>
      <c r="C167" s="30" t="s">
        <v>192</v>
      </c>
      <c r="D167" s="16" t="s">
        <v>3</v>
      </c>
      <c r="E167" s="38">
        <v>7</v>
      </c>
      <c r="F167" s="41">
        <v>0.1</v>
      </c>
      <c r="G167" s="27">
        <f t="shared" si="15"/>
        <v>1E-4</v>
      </c>
      <c r="H167" s="41">
        <v>0.186</v>
      </c>
      <c r="I167" s="26">
        <f t="shared" si="13"/>
        <v>1.8599999999999999E-4</v>
      </c>
      <c r="J167" s="26">
        <f t="shared" si="14"/>
        <v>-8.599999999999999E-5</v>
      </c>
    </row>
    <row r="168" spans="1:10" ht="36.75" x14ac:dyDescent="0.25">
      <c r="A168" s="17"/>
      <c r="B168" s="31" t="s">
        <v>197</v>
      </c>
      <c r="C168" s="30" t="s">
        <v>196</v>
      </c>
      <c r="D168" s="16" t="s">
        <v>3</v>
      </c>
      <c r="E168" s="38">
        <v>7</v>
      </c>
      <c r="F168" s="41">
        <v>0</v>
      </c>
      <c r="G168" s="26">
        <f t="shared" si="15"/>
        <v>0</v>
      </c>
      <c r="H168" s="41">
        <v>0</v>
      </c>
      <c r="I168" s="26">
        <f t="shared" si="13"/>
        <v>0</v>
      </c>
      <c r="J168" s="26">
        <f t="shared" si="14"/>
        <v>0</v>
      </c>
    </row>
    <row r="169" spans="1:10" ht="36.75" x14ac:dyDescent="0.25">
      <c r="A169" s="17"/>
      <c r="B169" s="31" t="s">
        <v>199</v>
      </c>
      <c r="C169" s="30" t="s">
        <v>198</v>
      </c>
      <c r="D169" s="16" t="s">
        <v>3</v>
      </c>
      <c r="E169" s="38">
        <v>7</v>
      </c>
      <c r="F169" s="41">
        <v>0</v>
      </c>
      <c r="G169" s="26">
        <f t="shared" si="15"/>
        <v>0</v>
      </c>
      <c r="H169" s="41">
        <v>0</v>
      </c>
      <c r="I169" s="26">
        <f t="shared" si="13"/>
        <v>0</v>
      </c>
      <c r="J169" s="26">
        <f t="shared" si="14"/>
        <v>0</v>
      </c>
    </row>
    <row r="170" spans="1:10" ht="36.75" x14ac:dyDescent="0.25">
      <c r="A170" s="22"/>
      <c r="B170" s="31" t="s">
        <v>201</v>
      </c>
      <c r="C170" s="30" t="s">
        <v>200</v>
      </c>
      <c r="D170" s="16" t="s">
        <v>3</v>
      </c>
      <c r="E170" s="38">
        <v>7</v>
      </c>
      <c r="F170" s="41">
        <v>0</v>
      </c>
      <c r="G170" s="26">
        <f t="shared" si="15"/>
        <v>0</v>
      </c>
      <c r="H170" s="41">
        <v>2E-3</v>
      </c>
      <c r="I170" s="26">
        <f t="shared" si="13"/>
        <v>1.9999999999999999E-6</v>
      </c>
      <c r="J170" s="26">
        <f t="shared" si="14"/>
        <v>-1.9999999999999999E-6</v>
      </c>
    </row>
    <row r="171" spans="1:10" ht="36.75" x14ac:dyDescent="0.25">
      <c r="A171" s="17"/>
      <c r="B171" s="31" t="s">
        <v>205</v>
      </c>
      <c r="C171" s="30" t="s">
        <v>204</v>
      </c>
      <c r="D171" s="16" t="s">
        <v>3</v>
      </c>
      <c r="E171" s="38">
        <v>7</v>
      </c>
      <c r="F171" s="41">
        <v>0</v>
      </c>
      <c r="G171" s="26">
        <f t="shared" si="15"/>
        <v>0</v>
      </c>
      <c r="H171" s="41">
        <v>0</v>
      </c>
      <c r="I171" s="26">
        <f t="shared" si="13"/>
        <v>0</v>
      </c>
      <c r="J171" s="26">
        <f t="shared" si="14"/>
        <v>0</v>
      </c>
    </row>
    <row r="172" spans="1:10" ht="24.75" x14ac:dyDescent="0.25">
      <c r="A172" s="17"/>
      <c r="B172" s="31" t="s">
        <v>210</v>
      </c>
      <c r="C172" s="30" t="s">
        <v>209</v>
      </c>
      <c r="D172" s="16" t="s">
        <v>3</v>
      </c>
      <c r="E172" s="38">
        <v>7</v>
      </c>
      <c r="F172" s="41">
        <v>0</v>
      </c>
      <c r="G172" s="26">
        <f t="shared" ref="G172:G197" si="16">F172/1000</f>
        <v>0</v>
      </c>
      <c r="H172" s="41">
        <v>0</v>
      </c>
      <c r="I172" s="26">
        <f t="shared" si="13"/>
        <v>0</v>
      </c>
      <c r="J172" s="26">
        <f t="shared" si="14"/>
        <v>0</v>
      </c>
    </row>
    <row r="173" spans="1:10" ht="36.75" x14ac:dyDescent="0.25">
      <c r="A173" s="17"/>
      <c r="B173" s="31" t="s">
        <v>211</v>
      </c>
      <c r="C173" s="30"/>
      <c r="D173" s="16" t="s">
        <v>3</v>
      </c>
      <c r="E173" s="38">
        <v>7</v>
      </c>
      <c r="F173" s="41">
        <v>0</v>
      </c>
      <c r="G173" s="26">
        <f t="shared" si="16"/>
        <v>0</v>
      </c>
      <c r="H173" s="41">
        <v>5.0000000000000001E-3</v>
      </c>
      <c r="I173" s="26">
        <f t="shared" si="13"/>
        <v>5.0000000000000004E-6</v>
      </c>
      <c r="J173" s="26">
        <f t="shared" si="14"/>
        <v>-5.0000000000000004E-6</v>
      </c>
    </row>
    <row r="174" spans="1:10" ht="36.75" x14ac:dyDescent="0.25">
      <c r="A174" s="17"/>
      <c r="B174" s="31" t="s">
        <v>213</v>
      </c>
      <c r="C174" s="30" t="s">
        <v>212</v>
      </c>
      <c r="D174" s="16" t="s">
        <v>3</v>
      </c>
      <c r="E174" s="38">
        <v>7</v>
      </c>
      <c r="F174" s="41">
        <v>0</v>
      </c>
      <c r="G174" s="26">
        <f t="shared" si="16"/>
        <v>0</v>
      </c>
      <c r="H174" s="41">
        <v>0</v>
      </c>
      <c r="I174" s="26">
        <f t="shared" si="13"/>
        <v>0</v>
      </c>
      <c r="J174" s="26">
        <f t="shared" si="14"/>
        <v>0</v>
      </c>
    </row>
    <row r="175" spans="1:10" ht="24.75" x14ac:dyDescent="0.25">
      <c r="A175" s="17"/>
      <c r="B175" s="31" t="s">
        <v>215</v>
      </c>
      <c r="C175" s="30" t="s">
        <v>214</v>
      </c>
      <c r="D175" s="16" t="s">
        <v>3</v>
      </c>
      <c r="E175" s="38">
        <v>7</v>
      </c>
      <c r="F175" s="41">
        <v>0.08</v>
      </c>
      <c r="G175" s="27">
        <f t="shared" si="16"/>
        <v>8.0000000000000007E-5</v>
      </c>
      <c r="H175" s="41">
        <v>5.0000000000000001E-3</v>
      </c>
      <c r="I175" s="26">
        <f t="shared" si="13"/>
        <v>5.0000000000000004E-6</v>
      </c>
      <c r="J175" s="26">
        <f t="shared" si="14"/>
        <v>7.5000000000000007E-5</v>
      </c>
    </row>
    <row r="176" spans="1:10" ht="31.9" customHeight="1" x14ac:dyDescent="0.25">
      <c r="A176" s="17"/>
      <c r="B176" s="31" t="s">
        <v>219</v>
      </c>
      <c r="C176" s="30" t="s">
        <v>218</v>
      </c>
      <c r="D176" s="16" t="s">
        <v>3</v>
      </c>
      <c r="E176" s="38">
        <v>7</v>
      </c>
      <c r="F176" s="41">
        <v>0.3</v>
      </c>
      <c r="G176" s="27">
        <f t="shared" si="16"/>
        <v>2.9999999999999997E-4</v>
      </c>
      <c r="H176" s="41">
        <v>0</v>
      </c>
      <c r="I176" s="26">
        <f t="shared" si="13"/>
        <v>0</v>
      </c>
      <c r="J176" s="26">
        <f t="shared" si="14"/>
        <v>2.9999999999999997E-4</v>
      </c>
    </row>
    <row r="177" spans="1:10" ht="31.9" customHeight="1" x14ac:dyDescent="0.25">
      <c r="A177" s="17"/>
      <c r="B177" s="31" t="s">
        <v>229</v>
      </c>
      <c r="C177" s="30" t="s">
        <v>228</v>
      </c>
      <c r="D177" s="16" t="s">
        <v>3</v>
      </c>
      <c r="E177" s="38">
        <v>7</v>
      </c>
      <c r="F177" s="41">
        <v>0.108</v>
      </c>
      <c r="G177" s="27">
        <f t="shared" si="16"/>
        <v>1.08E-4</v>
      </c>
      <c r="H177" s="41">
        <v>0.5</v>
      </c>
      <c r="I177" s="26">
        <f t="shared" ref="I177" si="17">H177/1000</f>
        <v>5.0000000000000001E-4</v>
      </c>
      <c r="J177" s="26">
        <f t="shared" ref="J177:J178" si="18">G177-I177</f>
        <v>-3.9199999999999999E-4</v>
      </c>
    </row>
    <row r="178" spans="1:10" ht="31.9" customHeight="1" x14ac:dyDescent="0.25">
      <c r="A178" s="17"/>
      <c r="B178" s="31" t="s">
        <v>233</v>
      </c>
      <c r="C178" s="30" t="s">
        <v>232</v>
      </c>
      <c r="D178" s="16" t="s">
        <v>3</v>
      </c>
      <c r="E178" s="38">
        <v>7</v>
      </c>
      <c r="F178" s="41">
        <v>0.02</v>
      </c>
      <c r="G178" s="28">
        <f t="shared" si="16"/>
        <v>2.0000000000000002E-5</v>
      </c>
      <c r="H178" s="41">
        <v>4.0000000000000001E-3</v>
      </c>
      <c r="I178" s="26">
        <v>0</v>
      </c>
      <c r="J178" s="26">
        <f t="shared" si="18"/>
        <v>2.0000000000000002E-5</v>
      </c>
    </row>
    <row r="179" spans="1:10" ht="41.25" customHeight="1" x14ac:dyDescent="0.25">
      <c r="A179" s="17"/>
      <c r="B179" s="31" t="s">
        <v>284</v>
      </c>
      <c r="C179" s="30" t="s">
        <v>237</v>
      </c>
      <c r="D179" s="16" t="s">
        <v>3</v>
      </c>
      <c r="E179" s="38">
        <v>7</v>
      </c>
      <c r="F179" s="41">
        <v>0</v>
      </c>
      <c r="G179" s="26">
        <f t="shared" si="16"/>
        <v>0</v>
      </c>
      <c r="H179" s="41">
        <v>0</v>
      </c>
      <c r="I179" s="26">
        <f t="shared" si="13"/>
        <v>0</v>
      </c>
      <c r="J179" s="26">
        <f t="shared" si="14"/>
        <v>0</v>
      </c>
    </row>
    <row r="180" spans="1:10" ht="48.75" x14ac:dyDescent="0.25">
      <c r="A180" s="17"/>
      <c r="B180" s="31" t="s">
        <v>239</v>
      </c>
      <c r="C180" s="30" t="s">
        <v>238</v>
      </c>
      <c r="D180" s="16" t="s">
        <v>3</v>
      </c>
      <c r="E180" s="38">
        <v>7</v>
      </c>
      <c r="F180" s="41">
        <v>0</v>
      </c>
      <c r="G180" s="26">
        <f t="shared" si="16"/>
        <v>0</v>
      </c>
      <c r="H180" s="41">
        <v>2.5999999999999999E-2</v>
      </c>
      <c r="I180" s="26">
        <f t="shared" si="13"/>
        <v>2.5999999999999998E-5</v>
      </c>
      <c r="J180" s="26">
        <f t="shared" si="14"/>
        <v>-2.5999999999999998E-5</v>
      </c>
    </row>
    <row r="181" spans="1:10" ht="39" x14ac:dyDescent="0.25">
      <c r="A181" s="17"/>
      <c r="B181" s="31" t="s">
        <v>298</v>
      </c>
      <c r="C181" s="30" t="s">
        <v>326</v>
      </c>
      <c r="E181" s="38">
        <v>7</v>
      </c>
      <c r="F181" s="41">
        <v>5.1999999999999998E-2</v>
      </c>
      <c r="G181" s="27">
        <f t="shared" si="16"/>
        <v>5.1999999999999997E-5</v>
      </c>
      <c r="H181" s="41">
        <v>5.1999999999999998E-2</v>
      </c>
      <c r="I181" s="26">
        <f t="shared" si="13"/>
        <v>5.1999999999999997E-5</v>
      </c>
      <c r="J181" s="26">
        <f t="shared" si="14"/>
        <v>0</v>
      </c>
    </row>
    <row r="182" spans="1:10" ht="24.75" x14ac:dyDescent="0.25">
      <c r="A182" s="17"/>
      <c r="B182" s="31" t="s">
        <v>8</v>
      </c>
      <c r="C182" s="30" t="s">
        <v>327</v>
      </c>
      <c r="D182" s="25"/>
      <c r="E182" s="38">
        <v>7</v>
      </c>
      <c r="F182" s="41">
        <v>0</v>
      </c>
      <c r="G182" s="26">
        <f t="shared" si="16"/>
        <v>0</v>
      </c>
      <c r="H182" s="41">
        <v>0</v>
      </c>
      <c r="I182" s="26">
        <f t="shared" ref="I182:I197" si="19">H182/1000</f>
        <v>0</v>
      </c>
      <c r="J182" s="26">
        <f t="shared" ref="J182:J197" si="20">G182-I182</f>
        <v>0</v>
      </c>
    </row>
    <row r="183" spans="1:10" ht="24.75" x14ac:dyDescent="0.25">
      <c r="A183" s="17"/>
      <c r="B183" s="31" t="s">
        <v>244</v>
      </c>
      <c r="C183" s="30" t="s">
        <v>243</v>
      </c>
      <c r="E183" s="38">
        <v>7</v>
      </c>
      <c r="F183" s="41">
        <v>0.05</v>
      </c>
      <c r="G183" s="27">
        <f t="shared" si="16"/>
        <v>5.0000000000000002E-5</v>
      </c>
      <c r="H183" s="41">
        <v>0.03</v>
      </c>
      <c r="I183" s="26">
        <f t="shared" si="19"/>
        <v>2.9999999999999997E-5</v>
      </c>
      <c r="J183" s="26">
        <f t="shared" si="20"/>
        <v>2.0000000000000005E-5</v>
      </c>
    </row>
    <row r="184" spans="1:10" ht="36.75" x14ac:dyDescent="0.25">
      <c r="A184" s="17"/>
      <c r="B184" s="31" t="s">
        <v>285</v>
      </c>
      <c r="C184" s="30" t="s">
        <v>272</v>
      </c>
      <c r="E184" s="38">
        <v>7</v>
      </c>
      <c r="F184" s="41">
        <v>0</v>
      </c>
      <c r="G184" s="26">
        <f t="shared" si="16"/>
        <v>0</v>
      </c>
      <c r="H184" s="41">
        <v>0</v>
      </c>
      <c r="I184" s="26">
        <f t="shared" si="19"/>
        <v>0</v>
      </c>
      <c r="J184" s="26">
        <f t="shared" si="20"/>
        <v>0</v>
      </c>
    </row>
    <row r="185" spans="1:10" ht="36.75" x14ac:dyDescent="0.25">
      <c r="A185" s="17"/>
      <c r="B185" s="31" t="s">
        <v>285</v>
      </c>
      <c r="C185" s="30"/>
      <c r="E185" s="38">
        <v>7</v>
      </c>
      <c r="F185" s="41">
        <v>0.05</v>
      </c>
      <c r="G185" s="27">
        <f t="shared" si="16"/>
        <v>5.0000000000000002E-5</v>
      </c>
      <c r="H185" s="41">
        <v>1E-3</v>
      </c>
      <c r="I185" s="26">
        <f t="shared" si="19"/>
        <v>9.9999999999999995E-7</v>
      </c>
      <c r="J185" s="26">
        <f t="shared" si="20"/>
        <v>4.9000000000000005E-5</v>
      </c>
    </row>
    <row r="186" spans="1:10" ht="36.75" x14ac:dyDescent="0.25">
      <c r="A186" s="17"/>
      <c r="B186" s="31" t="s">
        <v>299</v>
      </c>
      <c r="C186" s="30" t="s">
        <v>328</v>
      </c>
      <c r="E186" s="38">
        <v>7</v>
      </c>
      <c r="F186" s="41">
        <v>0.1</v>
      </c>
      <c r="G186" s="27">
        <f t="shared" si="16"/>
        <v>1E-4</v>
      </c>
      <c r="H186" s="41">
        <v>4.0000000000000001E-3</v>
      </c>
      <c r="I186" s="26">
        <f t="shared" si="19"/>
        <v>3.9999999999999998E-6</v>
      </c>
      <c r="J186" s="26">
        <f t="shared" si="20"/>
        <v>9.6000000000000002E-5</v>
      </c>
    </row>
    <row r="187" spans="1:10" ht="36.75" x14ac:dyDescent="0.25">
      <c r="A187" s="17"/>
      <c r="B187" s="31" t="s">
        <v>217</v>
      </c>
      <c r="C187" s="30" t="s">
        <v>329</v>
      </c>
      <c r="E187" s="38">
        <v>7</v>
      </c>
      <c r="F187" s="41">
        <v>0</v>
      </c>
      <c r="G187" s="26">
        <f t="shared" si="16"/>
        <v>0</v>
      </c>
      <c r="H187" s="41">
        <v>0</v>
      </c>
      <c r="I187" s="26">
        <f t="shared" si="19"/>
        <v>0</v>
      </c>
      <c r="J187" s="26">
        <f t="shared" si="20"/>
        <v>0</v>
      </c>
    </row>
    <row r="188" spans="1:10" ht="36.75" x14ac:dyDescent="0.25">
      <c r="A188" s="17"/>
      <c r="B188" s="31" t="s">
        <v>300</v>
      </c>
      <c r="C188" s="30" t="s">
        <v>330</v>
      </c>
      <c r="E188" s="38">
        <v>7</v>
      </c>
      <c r="F188" s="41">
        <v>0.03</v>
      </c>
      <c r="G188" s="28">
        <f t="shared" si="16"/>
        <v>2.9999999999999997E-5</v>
      </c>
      <c r="H188" s="41">
        <v>0</v>
      </c>
      <c r="I188" s="26">
        <f t="shared" si="19"/>
        <v>0</v>
      </c>
      <c r="J188" s="26">
        <f t="shared" si="20"/>
        <v>2.9999999999999997E-5</v>
      </c>
    </row>
    <row r="189" spans="1:10" ht="36.75" x14ac:dyDescent="0.25">
      <c r="A189" s="17"/>
      <c r="B189" s="31" t="s">
        <v>301</v>
      </c>
      <c r="C189" s="30" t="s">
        <v>331</v>
      </c>
      <c r="E189" s="38">
        <v>7</v>
      </c>
      <c r="F189" s="41">
        <v>0</v>
      </c>
      <c r="G189" s="26">
        <f t="shared" si="16"/>
        <v>0</v>
      </c>
      <c r="H189" s="41">
        <v>0</v>
      </c>
      <c r="I189" s="26">
        <f t="shared" si="19"/>
        <v>0</v>
      </c>
      <c r="J189" s="26">
        <f t="shared" si="20"/>
        <v>0</v>
      </c>
    </row>
    <row r="190" spans="1:10" ht="24.75" x14ac:dyDescent="0.25">
      <c r="A190" s="17"/>
      <c r="B190" s="31" t="s">
        <v>59</v>
      </c>
      <c r="C190" s="30" t="s">
        <v>332</v>
      </c>
      <c r="E190" s="38">
        <v>7</v>
      </c>
      <c r="F190" s="41">
        <v>0</v>
      </c>
      <c r="G190" s="26">
        <f t="shared" si="16"/>
        <v>0</v>
      </c>
      <c r="H190" s="41">
        <v>2E-3</v>
      </c>
      <c r="I190" s="26">
        <f t="shared" si="19"/>
        <v>1.9999999999999999E-6</v>
      </c>
      <c r="J190" s="26">
        <f t="shared" si="20"/>
        <v>-1.9999999999999999E-6</v>
      </c>
    </row>
    <row r="191" spans="1:10" ht="36.75" x14ac:dyDescent="0.25">
      <c r="A191" s="17"/>
      <c r="B191" s="31" t="s">
        <v>302</v>
      </c>
      <c r="C191" s="30" t="s">
        <v>333</v>
      </c>
      <c r="E191" s="38">
        <v>7</v>
      </c>
      <c r="F191" s="41">
        <v>0.1</v>
      </c>
      <c r="G191" s="27">
        <f t="shared" si="16"/>
        <v>1E-4</v>
      </c>
      <c r="H191" s="41">
        <v>1.2999999999999999E-2</v>
      </c>
      <c r="I191" s="26">
        <f t="shared" si="19"/>
        <v>1.2999999999999999E-5</v>
      </c>
      <c r="J191" s="26">
        <f t="shared" si="20"/>
        <v>8.7000000000000001E-5</v>
      </c>
    </row>
    <row r="192" spans="1:10" ht="24.75" x14ac:dyDescent="0.25">
      <c r="A192" s="17"/>
      <c r="B192" s="31" t="s">
        <v>303</v>
      </c>
      <c r="C192" s="30" t="s">
        <v>334</v>
      </c>
      <c r="E192" s="38">
        <v>7</v>
      </c>
      <c r="F192" s="41">
        <v>8.9999999999999993E-3</v>
      </c>
      <c r="G192" s="28">
        <f t="shared" si="16"/>
        <v>8.9999999999999985E-6</v>
      </c>
      <c r="H192" s="41">
        <v>5.0000000000000001E-3</v>
      </c>
      <c r="I192" s="26">
        <f t="shared" si="19"/>
        <v>5.0000000000000004E-6</v>
      </c>
      <c r="J192" s="26">
        <f t="shared" si="20"/>
        <v>3.9999999999999981E-6</v>
      </c>
    </row>
    <row r="193" spans="1:10" ht="24.75" x14ac:dyDescent="0.25">
      <c r="A193" s="17"/>
      <c r="B193" s="31" t="s">
        <v>344</v>
      </c>
      <c r="C193" s="30" t="s">
        <v>342</v>
      </c>
      <c r="E193" s="38">
        <v>7</v>
      </c>
      <c r="F193" s="41">
        <v>0.01</v>
      </c>
      <c r="G193" s="28">
        <f t="shared" si="16"/>
        <v>1.0000000000000001E-5</v>
      </c>
      <c r="H193" s="41">
        <v>0</v>
      </c>
      <c r="I193" s="26">
        <f t="shared" ref="I193:I195" si="21">H193/1000</f>
        <v>0</v>
      </c>
      <c r="J193" s="28">
        <f t="shared" ref="J193:J195" si="22">G193-I193</f>
        <v>1.0000000000000001E-5</v>
      </c>
    </row>
    <row r="194" spans="1:10" ht="36.75" x14ac:dyDescent="0.25">
      <c r="A194" s="17"/>
      <c r="B194" s="31" t="s">
        <v>110</v>
      </c>
      <c r="C194" s="30" t="s">
        <v>343</v>
      </c>
      <c r="E194" s="38">
        <v>7</v>
      </c>
      <c r="F194" s="41">
        <v>0</v>
      </c>
      <c r="G194" s="26">
        <f t="shared" si="16"/>
        <v>0</v>
      </c>
      <c r="H194" s="41">
        <v>0</v>
      </c>
      <c r="I194" s="26">
        <f t="shared" si="21"/>
        <v>0</v>
      </c>
      <c r="J194" s="26">
        <f t="shared" si="22"/>
        <v>0</v>
      </c>
    </row>
    <row r="195" spans="1:10" ht="40.5" customHeight="1" x14ac:dyDescent="0.25">
      <c r="A195" s="17"/>
      <c r="B195" s="31" t="s">
        <v>128</v>
      </c>
      <c r="C195" s="30" t="s">
        <v>345</v>
      </c>
      <c r="E195" s="38">
        <v>7</v>
      </c>
      <c r="F195" s="41">
        <v>0.02</v>
      </c>
      <c r="G195" s="28">
        <f t="shared" si="16"/>
        <v>2.0000000000000002E-5</v>
      </c>
      <c r="H195" s="41">
        <v>1E-3</v>
      </c>
      <c r="I195" s="26">
        <f t="shared" si="21"/>
        <v>9.9999999999999995E-7</v>
      </c>
      <c r="J195" s="28">
        <f t="shared" si="22"/>
        <v>1.9000000000000001E-5</v>
      </c>
    </row>
    <row r="196" spans="1:10" ht="24.75" x14ac:dyDescent="0.25">
      <c r="A196" s="17"/>
      <c r="B196" s="31" t="s">
        <v>248</v>
      </c>
      <c r="C196" s="31" t="s">
        <v>248</v>
      </c>
      <c r="E196" s="38">
        <v>8</v>
      </c>
      <c r="F196" s="41">
        <v>14.78</v>
      </c>
      <c r="G196" s="26">
        <f t="shared" si="16"/>
        <v>1.478E-2</v>
      </c>
      <c r="H196" s="41">
        <v>14.78</v>
      </c>
      <c r="I196" s="26">
        <f t="shared" si="19"/>
        <v>1.478E-2</v>
      </c>
      <c r="J196" s="26">
        <f t="shared" si="20"/>
        <v>0</v>
      </c>
    </row>
    <row r="197" spans="1:10" ht="24.75" x14ac:dyDescent="0.25">
      <c r="A197" s="17"/>
      <c r="B197" s="35" t="s">
        <v>249</v>
      </c>
      <c r="C197" s="35" t="s">
        <v>249</v>
      </c>
      <c r="E197" s="39">
        <v>8</v>
      </c>
      <c r="F197" s="41">
        <v>50.430999999999997</v>
      </c>
      <c r="G197" s="36">
        <f t="shared" si="16"/>
        <v>5.0430999999999997E-2</v>
      </c>
      <c r="H197" s="41">
        <v>82.546999999999997</v>
      </c>
      <c r="I197" s="36">
        <f t="shared" si="19"/>
        <v>8.2546999999999995E-2</v>
      </c>
      <c r="J197" s="36">
        <f t="shared" si="20"/>
        <v>-3.2115999999999999E-2</v>
      </c>
    </row>
    <row r="198" spans="1:10" x14ac:dyDescent="0.25">
      <c r="A198" s="17"/>
      <c r="B198" s="24" t="s">
        <v>286</v>
      </c>
      <c r="C198" s="24"/>
      <c r="D198" s="24"/>
      <c r="E198" s="24"/>
      <c r="F198" s="37">
        <f>SUM(F15:F197)</f>
        <v>9754.5400000000045</v>
      </c>
      <c r="G198" s="37">
        <f>SUM(G15:G197)</f>
        <v>9.7545399999999969</v>
      </c>
      <c r="H198" s="37">
        <f t="shared" ref="H198:J198" si="23">SUM(H15:H197)</f>
        <v>9221.3030000000072</v>
      </c>
      <c r="I198" s="37">
        <f t="shared" si="23"/>
        <v>9.2212989999999984</v>
      </c>
      <c r="J198" s="37">
        <f t="shared" si="23"/>
        <v>0.53324099999999974</v>
      </c>
    </row>
    <row r="201" spans="1:10" x14ac:dyDescent="0.25">
      <c r="A201" s="3" t="s">
        <v>335</v>
      </c>
      <c r="E201" s="3" t="s">
        <v>336</v>
      </c>
    </row>
  </sheetData>
  <mergeCells count="17"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  <mergeCell ref="H12:H13"/>
    <mergeCell ref="A12:A13"/>
    <mergeCell ref="B12:B13"/>
    <mergeCell ref="B51:B52"/>
    <mergeCell ref="J12:J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</cp:lastModifiedBy>
  <cp:lastPrinted>2022-03-02T10:18:51Z</cp:lastPrinted>
  <dcterms:created xsi:type="dcterms:W3CDTF">2020-02-05T13:06:01Z</dcterms:created>
  <dcterms:modified xsi:type="dcterms:W3CDTF">2022-08-04T11:50:25Z</dcterms:modified>
</cp:coreProperties>
</file>