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poroshin\DOCUMENTS\ОКТЯБРЬ\Отчеты\"/>
    </mc:Choice>
  </mc:AlternateContent>
  <xr:revisionPtr revIDLastSave="0" documentId="13_ncr:1_{E994A721-C699-4279-964E-9D35329CD711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октяб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1" l="1"/>
  <c r="G38" i="1"/>
  <c r="J38" i="1" s="1"/>
  <c r="I127" i="1"/>
  <c r="G127" i="1"/>
  <c r="J127" i="1" s="1"/>
  <c r="G195" i="1" l="1"/>
  <c r="I195" i="1"/>
  <c r="J195" i="1" l="1"/>
  <c r="I35" i="1"/>
  <c r="G35" i="1"/>
  <c r="F198" i="1"/>
  <c r="J35" i="1" l="1"/>
  <c r="I194" i="1"/>
  <c r="I193" i="1"/>
  <c r="G194" i="1"/>
  <c r="G193" i="1"/>
  <c r="J194" i="1" l="1"/>
  <c r="J193" i="1"/>
  <c r="I21" i="1"/>
  <c r="I20" i="1"/>
  <c r="I18" i="1"/>
  <c r="G21" i="1"/>
  <c r="G20" i="1"/>
  <c r="G19" i="1"/>
  <c r="J19" i="1" s="1"/>
  <c r="G18" i="1"/>
  <c r="J18" i="1" s="1"/>
  <c r="J21" i="1" l="1"/>
  <c r="J20" i="1"/>
  <c r="I126" i="1"/>
  <c r="G126" i="1"/>
  <c r="I51" i="1"/>
  <c r="G51" i="1"/>
  <c r="I37" i="1"/>
  <c r="G37" i="1"/>
  <c r="I102" i="1"/>
  <c r="G102" i="1"/>
  <c r="G15" i="1"/>
  <c r="G16" i="1"/>
  <c r="H198" i="1"/>
  <c r="J102" i="1" l="1"/>
  <c r="J51" i="1"/>
  <c r="J37" i="1"/>
  <c r="J126" i="1"/>
  <c r="I197" i="1"/>
  <c r="G197" i="1"/>
  <c r="I196" i="1"/>
  <c r="G196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I182" i="1"/>
  <c r="G182" i="1"/>
  <c r="J185" i="1" l="1"/>
  <c r="J187" i="1"/>
  <c r="J189" i="1"/>
  <c r="J196" i="1"/>
  <c r="J197" i="1"/>
  <c r="J184" i="1"/>
  <c r="J186" i="1"/>
  <c r="J183" i="1"/>
  <c r="J188" i="1"/>
  <c r="J190" i="1"/>
  <c r="J192" i="1"/>
  <c r="J182" i="1"/>
  <c r="J191" i="1"/>
  <c r="G181" i="1"/>
  <c r="G180" i="1"/>
  <c r="G179" i="1"/>
  <c r="G178" i="1"/>
  <c r="J178" i="1" s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/>
  <c r="I177" i="1"/>
  <c r="G198" i="1" l="1"/>
  <c r="J177" i="1"/>
  <c r="I91" i="1"/>
  <c r="J91" i="1" s="1"/>
  <c r="I66" i="1"/>
  <c r="J66" i="1" s="1"/>
  <c r="I181" i="1"/>
  <c r="I180" i="1"/>
  <c r="J180" i="1" s="1"/>
  <c r="I179" i="1"/>
  <c r="I176" i="1"/>
  <c r="J176" i="1" s="1"/>
  <c r="I175" i="1"/>
  <c r="I174" i="1"/>
  <c r="I173" i="1"/>
  <c r="I172" i="1"/>
  <c r="J172" i="1" s="1"/>
  <c r="I171" i="1"/>
  <c r="I170" i="1"/>
  <c r="J170" i="1" s="1"/>
  <c r="I169" i="1"/>
  <c r="I168" i="1"/>
  <c r="J168" i="1" s="1"/>
  <c r="I167" i="1"/>
  <c r="I166" i="1"/>
  <c r="J166" i="1" s="1"/>
  <c r="I165" i="1"/>
  <c r="I164" i="1"/>
  <c r="J164" i="1" s="1"/>
  <c r="I163" i="1"/>
  <c r="J163" i="1" s="1"/>
  <c r="I162" i="1"/>
  <c r="I161" i="1"/>
  <c r="J161" i="1" s="1"/>
  <c r="I160" i="1"/>
  <c r="I159" i="1"/>
  <c r="I158" i="1"/>
  <c r="I157" i="1"/>
  <c r="J157" i="1" s="1"/>
  <c r="I156" i="1"/>
  <c r="I155" i="1"/>
  <c r="J155" i="1" s="1"/>
  <c r="I154" i="1"/>
  <c r="I153" i="1"/>
  <c r="J153" i="1" s="1"/>
  <c r="I152" i="1"/>
  <c r="J152" i="1" s="1"/>
  <c r="I151" i="1"/>
  <c r="I150" i="1"/>
  <c r="J150" i="1" s="1"/>
  <c r="I149" i="1"/>
  <c r="I148" i="1"/>
  <c r="I147" i="1"/>
  <c r="J147" i="1" s="1"/>
  <c r="I146" i="1"/>
  <c r="I145" i="1"/>
  <c r="J145" i="1" s="1"/>
  <c r="I144" i="1"/>
  <c r="I143" i="1"/>
  <c r="J143" i="1" s="1"/>
  <c r="I142" i="1"/>
  <c r="I141" i="1"/>
  <c r="J141" i="1" s="1"/>
  <c r="I140" i="1"/>
  <c r="I139" i="1"/>
  <c r="J139" i="1" s="1"/>
  <c r="I138" i="1"/>
  <c r="I137" i="1"/>
  <c r="J137" i="1" s="1"/>
  <c r="I136" i="1"/>
  <c r="I135" i="1"/>
  <c r="J135" i="1" s="1"/>
  <c r="I134" i="1"/>
  <c r="I133" i="1"/>
  <c r="J133" i="1" s="1"/>
  <c r="I132" i="1"/>
  <c r="I131" i="1"/>
  <c r="J131" i="1" s="1"/>
  <c r="I130" i="1"/>
  <c r="I129" i="1"/>
  <c r="J129" i="1" s="1"/>
  <c r="I128" i="1"/>
  <c r="I125" i="1"/>
  <c r="J125" i="1" s="1"/>
  <c r="I124" i="1"/>
  <c r="I123" i="1"/>
  <c r="J123" i="1" s="1"/>
  <c r="I122" i="1"/>
  <c r="I121" i="1"/>
  <c r="J121" i="1" s="1"/>
  <c r="I120" i="1"/>
  <c r="I119" i="1"/>
  <c r="I118" i="1"/>
  <c r="J118" i="1" s="1"/>
  <c r="I117" i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5" i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6" i="1"/>
  <c r="J36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17" i="1"/>
  <c r="J17" i="1" s="1"/>
  <c r="I16" i="1"/>
  <c r="J16" i="1" s="1"/>
  <c r="I15" i="1"/>
  <c r="J174" i="1"/>
  <c r="J159" i="1"/>
  <c r="J65" i="1"/>
  <c r="J15" i="1" l="1"/>
  <c r="I198" i="1"/>
  <c r="J117" i="1"/>
  <c r="J119" i="1"/>
  <c r="J120" i="1"/>
  <c r="J122" i="1"/>
  <c r="J124" i="1"/>
  <c r="J128" i="1"/>
  <c r="J130" i="1"/>
  <c r="J132" i="1"/>
  <c r="J134" i="1"/>
  <c r="J136" i="1"/>
  <c r="J138" i="1"/>
  <c r="J140" i="1"/>
  <c r="J142" i="1"/>
  <c r="J144" i="1"/>
  <c r="J146" i="1"/>
  <c r="J148" i="1"/>
  <c r="J149" i="1"/>
  <c r="J151" i="1"/>
  <c r="J154" i="1"/>
  <c r="J156" i="1"/>
  <c r="J158" i="1"/>
  <c r="J160" i="1"/>
  <c r="J162" i="1"/>
  <c r="J165" i="1"/>
  <c r="J167" i="1"/>
  <c r="J169" i="1"/>
  <c r="J171" i="1"/>
  <c r="J173" i="1"/>
  <c r="J175" i="1"/>
  <c r="J179" i="1"/>
  <c r="J181" i="1"/>
  <c r="J198" i="1" l="1"/>
</calcChain>
</file>

<file path=xl/sharedStrings.xml><?xml version="1.0" encoding="utf-8"?>
<sst xmlns="http://schemas.openxmlformats.org/spreadsheetml/2006/main" count="520" uniqueCount="348">
  <si>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</si>
  <si>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</si>
  <si>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</si>
  <si>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</si>
  <si>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</si>
  <si>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</si>
  <si>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</si>
  <si>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</si>
  <si>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</si>
  <si>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</si>
  <si>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</si>
  <si>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</si>
  <si>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</si>
  <si>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</si>
  <si>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</si>
  <si>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</si>
  <si>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</si>
  <si>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</si>
  <si>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</si>
  <si>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</si>
  <si>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</si>
  <si>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</si>
  <si>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</si>
  <si>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</si>
  <si>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</si>
  <si>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</si>
  <si>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</si>
  <si>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</si>
  <si>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</si>
  <si>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</si>
  <si>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</si>
  <si>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</si>
  <si>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</si>
  <si>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</si>
  <si>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</si>
  <si>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</si>
  <si>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</si>
  <si>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</si>
  <si>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</si>
  <si>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</si>
  <si>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</si>
  <si>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</si>
  <si>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</si>
  <si>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</si>
  <si>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</si>
  <si>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</si>
  <si>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</si>
  <si>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</si>
  <si>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</si>
  <si>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</si>
  <si>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</si>
  <si>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</si>
  <si>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</si>
  <si>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</si>
  <si>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</si>
  <si>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</si>
  <si>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</si>
  <si>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</si>
  <si>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</si>
  <si>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</si>
  <si>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</si>
  <si>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</si>
  <si>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</si>
  <si>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</si>
  <si>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</si>
  <si>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</si>
  <si>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</si>
  <si>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</si>
  <si>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</si>
  <si>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</si>
  <si>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</si>
  <si>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</si>
  <si>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</si>
  <si>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</si>
  <si>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</si>
  <si>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</si>
  <si>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</si>
  <si>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</si>
  <si>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</si>
  <si>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</si>
  <si>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</si>
  <si>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</si>
  <si>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</si>
  <si>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</si>
  <si>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</si>
  <si>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</si>
  <si>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</si>
  <si>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</si>
  <si>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</si>
  <si>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</si>
  <si>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</si>
  <si>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</si>
  <si>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</si>
  <si>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</si>
  <si>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</si>
  <si>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</si>
  <si>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</si>
  <si>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</si>
  <si>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</si>
  <si>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</si>
  <si>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</si>
  <si>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</si>
  <si>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</si>
  <si>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</si>
  <si>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</si>
  <si>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</si>
  <si>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</si>
  <si>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</si>
  <si>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</si>
  <si>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</si>
  <si>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</si>
  <si>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</si>
  <si>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</si>
  <si>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</si>
  <si>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</si>
  <si>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</si>
  <si>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</si>
  <si>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</si>
  <si>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</si>
  <si>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</si>
  <si>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</si>
  <si>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</si>
  <si>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</si>
  <si>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</si>
  <si>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</si>
  <si>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</si>
  <si>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</si>
  <si>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</si>
  <si>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</si>
  <si>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</si>
  <si>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</si>
  <si>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</si>
  <si>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</si>
  <si>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</si>
  <si>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</si>
  <si>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</si>
  <si>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</si>
  <si>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</si>
  <si>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</si>
  <si>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</si>
  <si>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</si>
  <si>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</si>
  <si>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</si>
  <si>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</si>
  <si>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</si>
  <si>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</si>
  <si>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</si>
  <si>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</si>
  <si>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</si>
  <si>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</si>
  <si>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</si>
  <si>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</si>
  <si>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</si>
  <si>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</si>
  <si>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</si>
  <si>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</si>
  <si>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</si>
  <si>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</si>
  <si>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</si>
  <si>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</si>
  <si>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</si>
  <si>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</si>
  <si>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</si>
  <si>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</si>
  <si>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</si>
  <si>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</si>
  <si>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</si>
  <si>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</si>
  <si>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</si>
  <si>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</si>
  <si>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</si>
  <si>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</si>
  <si>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</si>
  <si>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</si>
  <si>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</si>
  <si>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</si>
  <si>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</si>
  <si>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</si>
  <si>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</si>
  <si>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</si>
  <si>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</si>
  <si>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</si>
  <si>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</si>
  <si>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</si>
  <si>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</si>
  <si>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</si>
  <si>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</si>
  <si>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</si>
  <si>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</si>
  <si>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</si>
  <si>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</si>
  <si>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</si>
  <si>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</si>
  <si>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</si>
  <si>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</si>
  <si>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</si>
  <si>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</si>
  <si>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</si>
  <si>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</si>
  <si>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</si>
  <si>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</si>
  <si>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</si>
  <si>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</si>
  <si>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</si>
  <si>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</si>
  <si>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</si>
  <si>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</si>
  <si>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</si>
  <si>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</si>
  <si>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</si>
  <si>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</si>
  <si>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</si>
  <si>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</si>
  <si>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</si>
  <si>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</si>
  <si>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</si>
  <si>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</si>
  <si>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</si>
  <si>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</si>
  <si>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</si>
  <si>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</si>
  <si>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</si>
  <si>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</si>
  <si>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</si>
  <si>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</si>
  <si>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</si>
  <si>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</si>
  <si>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</si>
  <si>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</si>
  <si>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</si>
  <si>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</si>
  <si>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</si>
  <si>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</si>
  <si>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</si>
  <si>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</si>
  <si>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</si>
  <si>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</si>
  <si>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</si>
  <si>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</si>
  <si>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</si>
  <si>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</si>
  <si>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</si>
  <si>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</si>
  <si>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</si>
  <si>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</si>
  <si>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</si>
  <si>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</si>
  <si>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</si>
  <si>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</si>
  <si>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</si>
  <si>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</si>
  <si>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</si>
  <si>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</si>
  <si>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</si>
  <si>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</si>
  <si>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</si>
  <si>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</si>
  <si>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</si>
  <si>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</si>
  <si>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</si>
  <si>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</si>
  <si>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</si>
  <si>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</si>
  <si>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</si>
  <si>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</si>
  <si>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</si>
  <si>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</si>
  <si>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</si>
  <si>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</si>
  <si>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</si>
  <si>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</si>
  <si>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</si>
  <si>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</si>
  <si>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</si>
  <si>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</si>
  <si>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</si>
  <si>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</si>
  <si>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</si>
  <si>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</si>
  <si>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</si>
  <si>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</si>
  <si>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</si>
  <si>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</si>
  <si>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</si>
  <si>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</si>
  <si>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</si>
  <si>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</si>
  <si>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</si>
  <si>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</si>
  <si>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</si>
  <si>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</si>
  <si>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</si>
  <si>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</si>
  <si>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</si>
  <si>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</si>
  <si>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</si>
  <si>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</si>
  <si>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</si>
  <si>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</si>
  <si>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</si>
  <si>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</si>
  <si>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</si>
  <si>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</si>
  <si>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</si>
  <si>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</si>
  <si>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</si>
  <si>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</si>
  <si>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</si>
  <si>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</si>
  <si>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</si>
  <si>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</si>
  <si>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</si>
  <si>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</si>
  <si>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</si>
  <si>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</si>
  <si>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</si>
  <si>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</si>
  <si>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</si>
  <si>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</si>
  <si>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</si>
  <si>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</si>
  <si>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</si>
  <si>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</si>
  <si>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</si>
  <si>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</si>
  <si>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</si>
  <si>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</si>
  <si>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</si>
  <si>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</si>
  <si>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</si>
  <si>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</si>
  <si>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</si>
  <si>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</si>
  <si>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</si>
  <si>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</si>
  <si>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</si>
  <si>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</si>
  <si>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</si>
  <si>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29-1-0280/22 ФЛ Марюхин Д.А.</t>
  </si>
  <si>
    <t>29-1-0281/22-ИП Пожванюк Т.П.</t>
  </si>
  <si>
    <t>Ставропольский край, г. Лермонтов, ул. Шумакова 11/1</t>
  </si>
  <si>
    <t>29-1-0282/22-ФЛ Богдасаров А.В.</t>
  </si>
  <si>
    <t>Ставропольский край, г. Лермонтов, западная промышленная</t>
  </si>
  <si>
    <t>29-1-0283/22-ФЛ Месропян Г.О.</t>
  </si>
  <si>
    <t>план на октябрь 2022 г.</t>
  </si>
  <si>
    <t>29-1-0285/22-ИП Бабаян А.</t>
  </si>
  <si>
    <t>И.о.директора МУП г. Лермонтова "Лермонтовгоргаз"</t>
  </si>
  <si>
    <t>А.С.Поясков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</si>
</sst>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0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165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164" fontId="26" fillId="15" borderId="10" xfId="0" applyNumberFormat="1" applyFont="1" applyFill="1" applyBorder="1" applyAlignment="1">
      <alignment horizontal="right" vertical="center"/>
    </xf>
    <xf numFmtId="164" fontId="20" fillId="0" borderId="10" xfId="0" applyNumberFormat="1" applyFont="1" applyBorder="1"/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1"/>
  <sheetViews>
    <sheetView tabSelected="1" topLeftCell="A189" zoomScale="80" zoomScaleNormal="80" workbookViewId="0">
      <selection activeCell="Q197" sqref="Q197"/>
    </sheetView>
  </sheetViews>
  <sheetFormatPr defaultColWidth="8.85546875" defaultRowHeight="15" x14ac:dyDescent="0.25"/>
  <cols>
    <col min="1" max="1" width="14" style="6" customWidth="1"/>
    <col min="2" max="2" width="26.7109375" style="6" customWidth="1"/>
    <col min="3" max="3" width="32.140625" style="6" customWidth="1"/>
    <col min="4" max="4" width="0.140625" style="6" customWidth="1"/>
    <col min="5" max="5" width="10.140625" style="6" customWidth="1"/>
    <col min="6" max="6" width="14.140625" style="6" hidden="1" customWidth="1"/>
    <col min="7" max="7" width="16.140625" style="7" customWidth="1"/>
    <col min="8" max="8" width="16.140625" style="7" hidden="1" customWidth="1"/>
    <col min="9" max="9" width="15.7109375" style="7" customWidth="1"/>
    <col min="10" max="10" width="13.85546875" style="6" customWidth="1"/>
    <col min="11" max="16384" width="8.85546875" style="6"/>
  </cols>
  <sheetData>
    <row r="1" spans="1:10" x14ac:dyDescent="0.25">
      <c r="I1" s="8"/>
      <c r="J1" s="9" t="s">
        <v>257</v>
      </c>
    </row>
    <row r="2" spans="1:10" x14ac:dyDescent="0.25">
      <c r="I2" s="8"/>
      <c r="J2" s="9" t="s">
        <v>258</v>
      </c>
    </row>
    <row r="3" spans="1:10" x14ac:dyDescent="0.25">
      <c r="I3" s="8"/>
      <c r="J3" s="9" t="s">
        <v>259</v>
      </c>
    </row>
    <row r="4" spans="1:10" x14ac:dyDescent="0.25">
      <c r="I4" s="8"/>
      <c r="J4" s="9" t="s">
        <v>248</v>
      </c>
    </row>
    <row r="5" spans="1:10" x14ac:dyDescent="0.25">
      <c r="A5" s="54" t="s">
        <v>249</v>
      </c>
      <c r="B5" s="54"/>
      <c r="C5" s="54"/>
      <c r="D5" s="54"/>
      <c r="E5" s="54"/>
      <c r="F5" s="54"/>
      <c r="G5" s="54"/>
      <c r="H5" s="54"/>
      <c r="I5" s="54"/>
      <c r="J5" s="10"/>
    </row>
    <row r="6" spans="1:10" x14ac:dyDescent="0.25">
      <c r="A6" s="54" t="s">
        <v>250</v>
      </c>
      <c r="B6" s="54"/>
      <c r="C6" s="54"/>
      <c r="D6" s="54"/>
      <c r="E6" s="54"/>
      <c r="F6" s="54"/>
      <c r="G6" s="54"/>
      <c r="H6" s="54"/>
      <c r="I6" s="54"/>
      <c r="J6" s="10"/>
    </row>
    <row r="7" spans="1:10" x14ac:dyDescent="0.25">
      <c r="A7" s="54" t="s">
        <v>251</v>
      </c>
      <c r="B7" s="54"/>
      <c r="C7" s="54"/>
      <c r="D7" s="54"/>
      <c r="E7" s="54"/>
      <c r="F7" s="54"/>
      <c r="G7" s="54"/>
      <c r="H7" s="54"/>
      <c r="I7" s="54"/>
      <c r="J7" s="10"/>
    </row>
    <row r="8" spans="1:10" x14ac:dyDescent="0.25">
      <c r="A8" s="54" t="s">
        <v>252</v>
      </c>
      <c r="B8" s="54"/>
      <c r="C8" s="54"/>
      <c r="D8" s="54"/>
      <c r="E8" s="54"/>
      <c r="F8" s="54"/>
      <c r="G8" s="54"/>
      <c r="H8" s="54"/>
      <c r="I8" s="54"/>
      <c r="J8" s="10"/>
    </row>
    <row r="9" spans="1:10" x14ac:dyDescent="0.25">
      <c r="A9" s="54" t="s">
        <v>253</v>
      </c>
      <c r="B9" s="54"/>
      <c r="C9" s="54"/>
      <c r="D9" s="54"/>
      <c r="E9" s="54"/>
      <c r="F9" s="54"/>
      <c r="G9" s="54"/>
      <c r="H9" s="54"/>
      <c r="I9" s="54"/>
      <c r="J9" s="10"/>
    </row>
    <row r="10" spans="1:10" x14ac:dyDescent="0.25">
      <c r="A10" s="54" t="s">
        <v>344</v>
      </c>
      <c r="B10" s="54"/>
      <c r="C10" s="54"/>
      <c r="D10" s="54"/>
      <c r="E10" s="54"/>
      <c r="F10" s="54"/>
      <c r="G10" s="54"/>
      <c r="H10" s="54"/>
      <c r="I10" s="54"/>
      <c r="J10" s="10"/>
    </row>
    <row r="11" spans="1:10" x14ac:dyDescent="0.25">
      <c r="C11" s="11"/>
      <c r="D11" s="11"/>
      <c r="E11" s="11"/>
      <c r="F11" s="11"/>
      <c r="G11" s="12"/>
      <c r="H11" s="12"/>
      <c r="I11" s="12"/>
      <c r="J11" s="11"/>
    </row>
    <row r="12" spans="1:10" s="13" customFormat="1" ht="14.45" customHeight="1" x14ac:dyDescent="0.2">
      <c r="A12" s="48" t="s">
        <v>254</v>
      </c>
      <c r="B12" s="48" t="s">
        <v>255</v>
      </c>
      <c r="C12" s="55" t="s">
        <v>256</v>
      </c>
      <c r="D12" s="55" t="s">
        <v>0</v>
      </c>
      <c r="E12" s="55" t="s">
        <v>260</v>
      </c>
      <c r="F12" s="58" t="s">
        <v>286</v>
      </c>
      <c r="G12" s="52" t="s">
        <v>261</v>
      </c>
      <c r="H12" s="58" t="s">
        <v>287</v>
      </c>
      <c r="I12" s="52" t="s">
        <v>262</v>
      </c>
      <c r="J12" s="52" t="s">
        <v>264</v>
      </c>
    </row>
    <row r="13" spans="1:10" s="13" customFormat="1" ht="104.65" customHeight="1" x14ac:dyDescent="0.2">
      <c r="A13" s="49"/>
      <c r="B13" s="49"/>
      <c r="C13" s="56"/>
      <c r="D13" s="56"/>
      <c r="E13" s="57"/>
      <c r="F13" s="59"/>
      <c r="G13" s="53"/>
      <c r="H13" s="59"/>
      <c r="I13" s="53"/>
      <c r="J13" s="53"/>
    </row>
    <row r="14" spans="1:10" x14ac:dyDescent="0.25">
      <c r="A14" s="14">
        <v>1</v>
      </c>
      <c r="B14" s="14">
        <v>2</v>
      </c>
      <c r="C14" s="15">
        <v>3</v>
      </c>
      <c r="D14" s="16">
        <v>3</v>
      </c>
      <c r="E14" s="16">
        <v>4</v>
      </c>
      <c r="F14" s="16"/>
      <c r="G14" s="17">
        <v>5</v>
      </c>
      <c r="H14" s="17"/>
      <c r="I14" s="17">
        <v>6</v>
      </c>
      <c r="J14" s="17">
        <v>7</v>
      </c>
    </row>
    <row r="15" spans="1:10" ht="30" x14ac:dyDescent="0.25">
      <c r="A15" s="18" t="s">
        <v>263</v>
      </c>
      <c r="B15" s="34" t="s">
        <v>21</v>
      </c>
      <c r="C15" s="33" t="s">
        <v>20</v>
      </c>
      <c r="D15" s="19" t="s">
        <v>3</v>
      </c>
      <c r="E15" s="41">
        <v>2</v>
      </c>
      <c r="F15" s="47">
        <v>7015</v>
      </c>
      <c r="G15" s="29">
        <f t="shared" ref="G15:G47" si="0">F15/1000</f>
        <v>7.0149999999999997</v>
      </c>
      <c r="H15" s="2">
        <v>0</v>
      </c>
      <c r="I15" s="29">
        <f>H15/1000</f>
        <v>0</v>
      </c>
      <c r="J15" s="29">
        <f>G15-I15</f>
        <v>7.0149999999999997</v>
      </c>
    </row>
    <row r="16" spans="1:10" ht="24.75" x14ac:dyDescent="0.25">
      <c r="A16" s="20"/>
      <c r="B16" s="34" t="s">
        <v>21</v>
      </c>
      <c r="C16" s="33" t="s">
        <v>148</v>
      </c>
      <c r="D16" s="21" t="s">
        <v>3</v>
      </c>
      <c r="E16" s="41">
        <v>2</v>
      </c>
      <c r="F16" s="47">
        <v>982.84799999999996</v>
      </c>
      <c r="G16" s="29">
        <f t="shared" si="0"/>
        <v>0.98284799999999994</v>
      </c>
      <c r="H16" s="1">
        <v>0</v>
      </c>
      <c r="I16" s="29">
        <f t="shared" ref="I16:I77" si="1">H16/1000</f>
        <v>0</v>
      </c>
      <c r="J16" s="29">
        <f t="shared" ref="J16:J77" si="2">G16-I16</f>
        <v>0.98284799999999994</v>
      </c>
    </row>
    <row r="17" spans="1:10" ht="36.75" x14ac:dyDescent="0.25">
      <c r="A17" s="20"/>
      <c r="B17" s="34" t="s">
        <v>97</v>
      </c>
      <c r="C17" s="33" t="s">
        <v>96</v>
      </c>
      <c r="D17" s="22"/>
      <c r="E17" s="41">
        <v>4</v>
      </c>
      <c r="F17" s="47">
        <v>190.09</v>
      </c>
      <c r="G17" s="29">
        <f t="shared" si="0"/>
        <v>0.19009000000000001</v>
      </c>
      <c r="H17" s="1">
        <v>0</v>
      </c>
      <c r="I17" s="29">
        <f t="shared" si="1"/>
        <v>0</v>
      </c>
      <c r="J17" s="29">
        <f t="shared" si="2"/>
        <v>0.19009000000000001</v>
      </c>
    </row>
    <row r="18" spans="1:10" ht="36.75" x14ac:dyDescent="0.25">
      <c r="A18" s="20"/>
      <c r="B18" s="34" t="s">
        <v>153</v>
      </c>
      <c r="C18" s="33" t="s">
        <v>152</v>
      </c>
      <c r="D18" s="22"/>
      <c r="E18" s="41">
        <v>4</v>
      </c>
      <c r="F18" s="47">
        <v>3</v>
      </c>
      <c r="G18" s="29">
        <f t="shared" ref="G18:G21" si="3">F18/1000</f>
        <v>3.0000000000000001E-3</v>
      </c>
      <c r="H18" s="1">
        <v>0</v>
      </c>
      <c r="I18" s="29">
        <f t="shared" si="1"/>
        <v>0</v>
      </c>
      <c r="J18" s="29">
        <f t="shared" si="2"/>
        <v>3.0000000000000001E-3</v>
      </c>
    </row>
    <row r="19" spans="1:10" ht="24.75" x14ac:dyDescent="0.25">
      <c r="A19" s="20"/>
      <c r="B19" s="34" t="s">
        <v>154</v>
      </c>
      <c r="C19" s="33"/>
      <c r="D19" s="22"/>
      <c r="E19" s="41">
        <v>4</v>
      </c>
      <c r="F19" s="47">
        <v>1.1000000000000001</v>
      </c>
      <c r="G19" s="5">
        <f t="shared" si="3"/>
        <v>1.1000000000000001E-3</v>
      </c>
      <c r="H19" s="1"/>
      <c r="I19" s="29">
        <v>0</v>
      </c>
      <c r="J19" s="29">
        <f t="shared" si="2"/>
        <v>1.1000000000000001E-3</v>
      </c>
    </row>
    <row r="20" spans="1:10" ht="36.75" x14ac:dyDescent="0.25">
      <c r="A20" s="20"/>
      <c r="B20" s="34" t="s">
        <v>155</v>
      </c>
      <c r="C20" s="33"/>
      <c r="D20" s="22"/>
      <c r="E20" s="41">
        <v>4</v>
      </c>
      <c r="F20" s="47">
        <v>1.8</v>
      </c>
      <c r="G20" s="29">
        <f t="shared" si="3"/>
        <v>1.8E-3</v>
      </c>
      <c r="H20" s="1">
        <v>0</v>
      </c>
      <c r="I20" s="29">
        <f t="shared" ref="I20:I21" si="4">H20/1000</f>
        <v>0</v>
      </c>
      <c r="J20" s="29">
        <f t="shared" si="2"/>
        <v>1.8E-3</v>
      </c>
    </row>
    <row r="21" spans="1:10" ht="24.75" x14ac:dyDescent="0.25">
      <c r="A21" s="20"/>
      <c r="B21" s="34" t="s">
        <v>156</v>
      </c>
      <c r="C21" s="33"/>
      <c r="D21" s="22"/>
      <c r="E21" s="41">
        <v>4</v>
      </c>
      <c r="F21" s="47">
        <v>34</v>
      </c>
      <c r="G21" s="29">
        <f t="shared" si="3"/>
        <v>3.4000000000000002E-2</v>
      </c>
      <c r="H21" s="1">
        <v>0</v>
      </c>
      <c r="I21" s="29">
        <f t="shared" si="4"/>
        <v>0</v>
      </c>
      <c r="J21" s="29">
        <f t="shared" si="2"/>
        <v>3.4000000000000002E-2</v>
      </c>
    </row>
    <row r="22" spans="1:10" ht="36.75" x14ac:dyDescent="0.25">
      <c r="A22" s="20"/>
      <c r="B22" s="34" t="s">
        <v>239</v>
      </c>
      <c r="C22" s="33" t="s">
        <v>238</v>
      </c>
      <c r="D22" s="22"/>
      <c r="E22" s="41">
        <v>4</v>
      </c>
      <c r="F22" s="47">
        <v>100</v>
      </c>
      <c r="G22" s="29">
        <f t="shared" si="0"/>
        <v>0.1</v>
      </c>
      <c r="H22" s="1">
        <v>0</v>
      </c>
      <c r="I22" s="29">
        <f t="shared" si="1"/>
        <v>0</v>
      </c>
      <c r="J22" s="29">
        <f t="shared" si="2"/>
        <v>0.1</v>
      </c>
    </row>
    <row r="23" spans="1:10" ht="33" customHeight="1" x14ac:dyDescent="0.25">
      <c r="A23" s="20"/>
      <c r="B23" s="34" t="s">
        <v>102</v>
      </c>
      <c r="C23" s="33" t="s">
        <v>288</v>
      </c>
      <c r="D23" s="22"/>
      <c r="E23" s="41">
        <v>4</v>
      </c>
      <c r="F23" s="47">
        <v>350</v>
      </c>
      <c r="G23" s="29">
        <f t="shared" si="0"/>
        <v>0.35</v>
      </c>
      <c r="H23" s="1">
        <v>0</v>
      </c>
      <c r="I23" s="29">
        <f t="shared" si="1"/>
        <v>0</v>
      </c>
      <c r="J23" s="29">
        <f t="shared" si="2"/>
        <v>0.35</v>
      </c>
    </row>
    <row r="24" spans="1:10" ht="29.25" customHeight="1" x14ac:dyDescent="0.25">
      <c r="A24" s="20"/>
      <c r="B24" s="34" t="s">
        <v>1</v>
      </c>
      <c r="C24" s="33" t="s">
        <v>265</v>
      </c>
      <c r="D24" s="19" t="s">
        <v>3</v>
      </c>
      <c r="E24" s="41">
        <v>5</v>
      </c>
      <c r="F24" s="47">
        <v>13.167</v>
      </c>
      <c r="G24" s="29">
        <f t="shared" si="0"/>
        <v>1.3167E-2</v>
      </c>
      <c r="H24" s="1">
        <v>0</v>
      </c>
      <c r="I24" s="29">
        <f t="shared" si="1"/>
        <v>0</v>
      </c>
      <c r="J24" s="29">
        <f t="shared" si="2"/>
        <v>1.3167E-2</v>
      </c>
    </row>
    <row r="25" spans="1:10" ht="24.75" x14ac:dyDescent="0.25">
      <c r="A25" s="20"/>
      <c r="B25" s="34" t="s">
        <v>1</v>
      </c>
      <c r="C25" s="33"/>
      <c r="D25" s="19" t="s">
        <v>86</v>
      </c>
      <c r="E25" s="41">
        <v>5</v>
      </c>
      <c r="F25" s="47">
        <v>0.7</v>
      </c>
      <c r="G25" s="29">
        <f t="shared" si="0"/>
        <v>6.9999999999999999E-4</v>
      </c>
      <c r="H25" s="1">
        <v>0</v>
      </c>
      <c r="I25" s="29">
        <f t="shared" si="1"/>
        <v>0</v>
      </c>
      <c r="J25" s="29">
        <f t="shared" si="2"/>
        <v>6.9999999999999999E-4</v>
      </c>
    </row>
    <row r="26" spans="1:10" ht="26.25" x14ac:dyDescent="0.25">
      <c r="A26" s="20"/>
      <c r="B26" s="34" t="s">
        <v>11</v>
      </c>
      <c r="C26" s="33" t="s">
        <v>10</v>
      </c>
      <c r="D26" s="19" t="s">
        <v>3</v>
      </c>
      <c r="E26" s="41">
        <v>5</v>
      </c>
      <c r="F26" s="47">
        <v>49.65</v>
      </c>
      <c r="G26" s="29">
        <f t="shared" si="0"/>
        <v>4.965E-2</v>
      </c>
      <c r="H26" s="1">
        <v>0</v>
      </c>
      <c r="I26" s="29">
        <f t="shared" si="1"/>
        <v>0</v>
      </c>
      <c r="J26" s="29">
        <f t="shared" si="2"/>
        <v>4.965E-2</v>
      </c>
    </row>
    <row r="27" spans="1:10" ht="36.75" x14ac:dyDescent="0.25">
      <c r="A27" s="20"/>
      <c r="B27" s="34" t="s">
        <v>55</v>
      </c>
      <c r="C27" s="33" t="s">
        <v>54</v>
      </c>
      <c r="D27" s="19" t="s">
        <v>3</v>
      </c>
      <c r="E27" s="41">
        <v>5</v>
      </c>
      <c r="F27" s="47">
        <v>3</v>
      </c>
      <c r="G27" s="29">
        <f t="shared" si="0"/>
        <v>3.0000000000000001E-3</v>
      </c>
      <c r="H27" s="1">
        <v>0</v>
      </c>
      <c r="I27" s="29">
        <f t="shared" si="1"/>
        <v>0</v>
      </c>
      <c r="J27" s="29">
        <f t="shared" si="2"/>
        <v>3.0000000000000001E-3</v>
      </c>
    </row>
    <row r="28" spans="1:10" ht="36.75" x14ac:dyDescent="0.25">
      <c r="A28" s="20"/>
      <c r="B28" s="34" t="s">
        <v>56</v>
      </c>
      <c r="C28" s="33" t="s">
        <v>54</v>
      </c>
      <c r="D28" s="23"/>
      <c r="E28" s="41">
        <v>5</v>
      </c>
      <c r="F28" s="47">
        <v>6</v>
      </c>
      <c r="G28" s="29">
        <f t="shared" si="0"/>
        <v>6.0000000000000001E-3</v>
      </c>
      <c r="H28" s="1">
        <v>0</v>
      </c>
      <c r="I28" s="29">
        <f t="shared" si="1"/>
        <v>0</v>
      </c>
      <c r="J28" s="29">
        <f t="shared" si="2"/>
        <v>6.0000000000000001E-3</v>
      </c>
    </row>
    <row r="29" spans="1:10" ht="38.25" customHeight="1" x14ac:dyDescent="0.25">
      <c r="A29" s="20"/>
      <c r="B29" s="34" t="s">
        <v>1</v>
      </c>
      <c r="C29" s="33" t="s">
        <v>266</v>
      </c>
      <c r="D29" s="19" t="s">
        <v>3</v>
      </c>
      <c r="E29" s="41">
        <v>5</v>
      </c>
      <c r="F29" s="47">
        <v>1.6</v>
      </c>
      <c r="G29" s="29">
        <f t="shared" si="0"/>
        <v>1.6000000000000001E-3</v>
      </c>
      <c r="H29" s="1">
        <v>0</v>
      </c>
      <c r="I29" s="29">
        <f t="shared" si="1"/>
        <v>0</v>
      </c>
      <c r="J29" s="29">
        <f t="shared" si="2"/>
        <v>1.6000000000000001E-3</v>
      </c>
    </row>
    <row r="30" spans="1:10" ht="26.25" x14ac:dyDescent="0.25">
      <c r="A30" s="20"/>
      <c r="B30" s="34" t="s">
        <v>11</v>
      </c>
      <c r="C30" s="33" t="s">
        <v>98</v>
      </c>
      <c r="D30" s="19" t="s">
        <v>3</v>
      </c>
      <c r="E30" s="41">
        <v>5</v>
      </c>
      <c r="F30" s="47">
        <v>0</v>
      </c>
      <c r="G30" s="29">
        <f t="shared" si="0"/>
        <v>0</v>
      </c>
      <c r="H30" s="1">
        <v>0</v>
      </c>
      <c r="I30" s="29">
        <f t="shared" si="1"/>
        <v>0</v>
      </c>
      <c r="J30" s="29">
        <f t="shared" si="2"/>
        <v>0</v>
      </c>
    </row>
    <row r="31" spans="1:10" ht="36.75" x14ac:dyDescent="0.25">
      <c r="A31" s="20"/>
      <c r="B31" s="34" t="s">
        <v>101</v>
      </c>
      <c r="C31" s="33" t="s">
        <v>99</v>
      </c>
      <c r="D31" s="19" t="s">
        <v>3</v>
      </c>
      <c r="E31" s="41">
        <v>5</v>
      </c>
      <c r="F31" s="47">
        <v>10</v>
      </c>
      <c r="G31" s="29">
        <f t="shared" si="0"/>
        <v>0.01</v>
      </c>
      <c r="H31" s="1">
        <v>0</v>
      </c>
      <c r="I31" s="29">
        <f t="shared" si="1"/>
        <v>0</v>
      </c>
      <c r="J31" s="29">
        <f t="shared" si="2"/>
        <v>0.01</v>
      </c>
    </row>
    <row r="32" spans="1:10" ht="36.75" x14ac:dyDescent="0.25">
      <c r="A32" s="20"/>
      <c r="B32" s="34" t="s">
        <v>111</v>
      </c>
      <c r="C32" s="33" t="s">
        <v>110</v>
      </c>
      <c r="D32" s="19" t="s">
        <v>3</v>
      </c>
      <c r="E32" s="41">
        <v>5</v>
      </c>
      <c r="F32" s="47">
        <v>29.8</v>
      </c>
      <c r="G32" s="29">
        <f t="shared" si="0"/>
        <v>2.98E-2</v>
      </c>
      <c r="H32" s="1">
        <v>0</v>
      </c>
      <c r="I32" s="29">
        <f t="shared" si="1"/>
        <v>0</v>
      </c>
      <c r="J32" s="29">
        <f t="shared" si="2"/>
        <v>2.98E-2</v>
      </c>
    </row>
    <row r="33" spans="1:10" ht="26.25" x14ac:dyDescent="0.25">
      <c r="A33" s="20"/>
      <c r="B33" s="34" t="s">
        <v>202</v>
      </c>
      <c r="C33" s="33" t="s">
        <v>201</v>
      </c>
      <c r="D33" s="19" t="s">
        <v>3</v>
      </c>
      <c r="E33" s="41">
        <v>5</v>
      </c>
      <c r="F33" s="47">
        <v>2.5</v>
      </c>
      <c r="G33" s="29">
        <f t="shared" si="0"/>
        <v>2.5000000000000001E-3</v>
      </c>
      <c r="H33" s="1">
        <v>0</v>
      </c>
      <c r="I33" s="29">
        <f t="shared" si="1"/>
        <v>0</v>
      </c>
      <c r="J33" s="29">
        <f t="shared" si="2"/>
        <v>2.5000000000000001E-3</v>
      </c>
    </row>
    <row r="34" spans="1:10" ht="31.5" customHeight="1" x14ac:dyDescent="0.25">
      <c r="A34" s="20"/>
      <c r="B34" s="34" t="s">
        <v>7</v>
      </c>
      <c r="C34" s="33" t="s">
        <v>302</v>
      </c>
      <c r="D34" s="19"/>
      <c r="E34" s="41">
        <v>5</v>
      </c>
      <c r="F34" s="47">
        <v>15.004</v>
      </c>
      <c r="G34" s="30">
        <f t="shared" si="0"/>
        <v>1.5004E-2</v>
      </c>
      <c r="H34" s="1">
        <v>0</v>
      </c>
      <c r="I34" s="29">
        <f t="shared" si="1"/>
        <v>0</v>
      </c>
      <c r="J34" s="29">
        <f t="shared" si="2"/>
        <v>1.5004E-2</v>
      </c>
    </row>
    <row r="35" spans="1:10" ht="55.5" customHeight="1" x14ac:dyDescent="0.25">
      <c r="A35" s="20"/>
      <c r="B35" s="35" t="s">
        <v>276</v>
      </c>
      <c r="C35" s="37" t="s">
        <v>285</v>
      </c>
      <c r="D35" s="19" t="s">
        <v>3</v>
      </c>
      <c r="E35" s="41">
        <v>5</v>
      </c>
      <c r="F35" s="47">
        <v>15</v>
      </c>
      <c r="G35" s="46">
        <f t="shared" si="0"/>
        <v>1.4999999999999999E-2</v>
      </c>
      <c r="H35" s="1">
        <v>0</v>
      </c>
      <c r="I35" s="46">
        <f t="shared" si="1"/>
        <v>0</v>
      </c>
      <c r="J35" s="46">
        <f t="shared" si="2"/>
        <v>1.4999999999999999E-2</v>
      </c>
    </row>
    <row r="36" spans="1:10" ht="30.75" customHeight="1" x14ac:dyDescent="0.25">
      <c r="A36" s="20"/>
      <c r="B36" s="34" t="s">
        <v>102</v>
      </c>
      <c r="C36" s="33" t="s">
        <v>288</v>
      </c>
      <c r="D36" s="19"/>
      <c r="E36" s="41">
        <v>5</v>
      </c>
      <c r="F36" s="47">
        <v>18</v>
      </c>
      <c r="G36" s="29">
        <f t="shared" si="0"/>
        <v>1.7999999999999999E-2</v>
      </c>
      <c r="H36" s="1">
        <v>0</v>
      </c>
      <c r="I36" s="29">
        <f t="shared" si="1"/>
        <v>0</v>
      </c>
      <c r="J36" s="29">
        <f t="shared" si="2"/>
        <v>1.7999999999999999E-2</v>
      </c>
    </row>
    <row r="37" spans="1:10" ht="30.75" customHeight="1" x14ac:dyDescent="0.25">
      <c r="A37" s="20"/>
      <c r="B37" s="34" t="s">
        <v>333</v>
      </c>
      <c r="C37" s="33" t="s">
        <v>334</v>
      </c>
      <c r="D37" s="19"/>
      <c r="E37" s="41">
        <v>5</v>
      </c>
      <c r="F37" s="47">
        <v>8.0020000000000007</v>
      </c>
      <c r="G37" s="29">
        <f t="shared" ref="G37:G38" si="5">F37/1000</f>
        <v>8.0020000000000004E-3</v>
      </c>
      <c r="H37" s="1">
        <v>0</v>
      </c>
      <c r="I37" s="29">
        <f t="shared" ref="I37:I38" si="6">H37/1000</f>
        <v>0</v>
      </c>
      <c r="J37" s="29">
        <f t="shared" ref="J37:J38" si="7">G37-I37</f>
        <v>8.0020000000000004E-3</v>
      </c>
    </row>
    <row r="38" spans="1:10" ht="30.75" customHeight="1" x14ac:dyDescent="0.25">
      <c r="A38" s="20"/>
      <c r="B38" s="34" t="s">
        <v>81</v>
      </c>
      <c r="C38" s="33" t="s">
        <v>345</v>
      </c>
      <c r="D38" s="19"/>
      <c r="E38" s="41">
        <v>5</v>
      </c>
      <c r="F38" s="47">
        <v>12</v>
      </c>
      <c r="G38" s="29">
        <f t="shared" si="5"/>
        <v>1.2E-2</v>
      </c>
      <c r="H38" s="1">
        <v>0</v>
      </c>
      <c r="I38" s="29">
        <f t="shared" si="6"/>
        <v>0</v>
      </c>
      <c r="J38" s="32">
        <f t="shared" si="7"/>
        <v>1.2E-2</v>
      </c>
    </row>
    <row r="39" spans="1:10" ht="24.75" x14ac:dyDescent="0.25">
      <c r="A39" s="20"/>
      <c r="B39" s="34" t="s">
        <v>4</v>
      </c>
      <c r="C39" s="33" t="s">
        <v>2</v>
      </c>
      <c r="D39" s="19" t="s">
        <v>3</v>
      </c>
      <c r="E39" s="41">
        <v>6</v>
      </c>
      <c r="F39" s="47">
        <v>2.5</v>
      </c>
      <c r="G39" s="29">
        <f t="shared" si="0"/>
        <v>2.5000000000000001E-3</v>
      </c>
      <c r="H39" s="1">
        <v>0</v>
      </c>
      <c r="I39" s="29">
        <f t="shared" si="1"/>
        <v>0</v>
      </c>
      <c r="J39" s="29">
        <f t="shared" si="2"/>
        <v>2.5000000000000001E-3</v>
      </c>
    </row>
    <row r="40" spans="1:10" ht="24.75" x14ac:dyDescent="0.25">
      <c r="A40" s="20"/>
      <c r="B40" s="34" t="s">
        <v>7</v>
      </c>
      <c r="C40" s="33" t="s">
        <v>6</v>
      </c>
      <c r="D40" s="19"/>
      <c r="E40" s="41">
        <v>6</v>
      </c>
      <c r="F40" s="47">
        <v>4.8849999999999998</v>
      </c>
      <c r="G40" s="29">
        <f t="shared" si="0"/>
        <v>4.8849999999999996E-3</v>
      </c>
      <c r="H40" s="1">
        <v>0</v>
      </c>
      <c r="I40" s="29">
        <f t="shared" si="1"/>
        <v>0</v>
      </c>
      <c r="J40" s="29">
        <f t="shared" si="2"/>
        <v>4.8849999999999996E-3</v>
      </c>
    </row>
    <row r="41" spans="1:10" ht="24.75" x14ac:dyDescent="0.25">
      <c r="A41" s="20"/>
      <c r="B41" s="34" t="s">
        <v>7</v>
      </c>
      <c r="C41" s="33" t="s">
        <v>6</v>
      </c>
      <c r="D41" s="19" t="s">
        <v>3</v>
      </c>
      <c r="E41" s="41">
        <v>6</v>
      </c>
      <c r="F41" s="47">
        <v>3.8</v>
      </c>
      <c r="G41" s="29">
        <f t="shared" si="0"/>
        <v>3.8E-3</v>
      </c>
      <c r="H41" s="1">
        <v>0</v>
      </c>
      <c r="I41" s="29">
        <f t="shared" si="1"/>
        <v>0</v>
      </c>
      <c r="J41" s="30">
        <f t="shared" si="2"/>
        <v>3.8E-3</v>
      </c>
    </row>
    <row r="42" spans="1:10" ht="24.75" x14ac:dyDescent="0.25">
      <c r="A42" s="20"/>
      <c r="B42" s="34" t="s">
        <v>9</v>
      </c>
      <c r="C42" s="33" t="s">
        <v>303</v>
      </c>
      <c r="D42" s="19" t="s">
        <v>3</v>
      </c>
      <c r="E42" s="41">
        <v>6</v>
      </c>
      <c r="F42" s="47">
        <v>2.2010000000000001</v>
      </c>
      <c r="G42" s="29">
        <f t="shared" si="0"/>
        <v>2.2010000000000003E-3</v>
      </c>
      <c r="H42" s="1">
        <v>0</v>
      </c>
      <c r="I42" s="29">
        <f t="shared" si="1"/>
        <v>0</v>
      </c>
      <c r="J42" s="30">
        <f t="shared" si="2"/>
        <v>2.2010000000000003E-3</v>
      </c>
    </row>
    <row r="43" spans="1:10" ht="33" customHeight="1" x14ac:dyDescent="0.25">
      <c r="A43" s="20"/>
      <c r="B43" s="34" t="s">
        <v>273</v>
      </c>
      <c r="C43" s="33" t="s">
        <v>304</v>
      </c>
      <c r="D43" s="19" t="s">
        <v>3</v>
      </c>
      <c r="E43" s="41">
        <v>6</v>
      </c>
      <c r="F43" s="47">
        <v>2.0590000000000002</v>
      </c>
      <c r="G43" s="30">
        <f t="shared" si="0"/>
        <v>2.0590000000000001E-3</v>
      </c>
      <c r="H43" s="1">
        <v>0</v>
      </c>
      <c r="I43" s="29">
        <f t="shared" si="1"/>
        <v>0</v>
      </c>
      <c r="J43" s="29">
        <f t="shared" si="2"/>
        <v>2.0590000000000001E-3</v>
      </c>
    </row>
    <row r="44" spans="1:10" ht="24.75" x14ac:dyDescent="0.25">
      <c r="A44" s="20"/>
      <c r="B44" s="34" t="s">
        <v>13</v>
      </c>
      <c r="C44" s="33" t="s">
        <v>12</v>
      </c>
      <c r="D44" s="23"/>
      <c r="E44" s="41">
        <v>6</v>
      </c>
      <c r="F44" s="47">
        <v>0.5</v>
      </c>
      <c r="G44" s="30">
        <f t="shared" si="0"/>
        <v>5.0000000000000001E-4</v>
      </c>
      <c r="H44" s="1">
        <v>0</v>
      </c>
      <c r="I44" s="29">
        <f t="shared" si="1"/>
        <v>0</v>
      </c>
      <c r="J44" s="29">
        <f t="shared" si="2"/>
        <v>5.0000000000000001E-4</v>
      </c>
    </row>
    <row r="45" spans="1:10" ht="24.75" x14ac:dyDescent="0.25">
      <c r="A45" s="20"/>
      <c r="B45" s="34" t="s">
        <v>15</v>
      </c>
      <c r="C45" s="33" t="s">
        <v>14</v>
      </c>
      <c r="D45" s="19" t="s">
        <v>3</v>
      </c>
      <c r="E45" s="41">
        <v>6</v>
      </c>
      <c r="F45" s="47">
        <v>1.0880000000000001</v>
      </c>
      <c r="G45" s="31">
        <f t="shared" si="0"/>
        <v>1.088E-3</v>
      </c>
      <c r="H45" s="1">
        <v>0</v>
      </c>
      <c r="I45" s="29">
        <f t="shared" si="1"/>
        <v>0</v>
      </c>
      <c r="J45" s="29">
        <f t="shared" si="2"/>
        <v>1.088E-3</v>
      </c>
    </row>
    <row r="46" spans="1:10" ht="36.75" x14ac:dyDescent="0.25">
      <c r="A46" s="20"/>
      <c r="B46" s="34" t="s">
        <v>19</v>
      </c>
      <c r="C46" s="33" t="s">
        <v>18</v>
      </c>
      <c r="D46" s="19" t="s">
        <v>3</v>
      </c>
      <c r="E46" s="41">
        <v>6</v>
      </c>
      <c r="F46" s="47">
        <v>0.501</v>
      </c>
      <c r="G46" s="29">
        <f t="shared" si="0"/>
        <v>5.0100000000000003E-4</v>
      </c>
      <c r="H46" s="1">
        <v>0</v>
      </c>
      <c r="I46" s="29">
        <f t="shared" si="1"/>
        <v>0</v>
      </c>
      <c r="J46" s="29">
        <f t="shared" si="2"/>
        <v>5.0100000000000003E-4</v>
      </c>
    </row>
    <row r="47" spans="1:10" ht="24.75" x14ac:dyDescent="0.25">
      <c r="A47" s="20"/>
      <c r="B47" s="34" t="s">
        <v>25</v>
      </c>
      <c r="C47" s="33" t="s">
        <v>24</v>
      </c>
      <c r="D47" s="19" t="s">
        <v>3</v>
      </c>
      <c r="E47" s="41">
        <v>6</v>
      </c>
      <c r="F47" s="47">
        <v>1.06</v>
      </c>
      <c r="G47" s="31">
        <f t="shared" si="0"/>
        <v>1.06E-3</v>
      </c>
      <c r="H47" s="1">
        <v>0</v>
      </c>
      <c r="I47" s="29">
        <f t="shared" si="1"/>
        <v>0</v>
      </c>
      <c r="J47" s="29">
        <f t="shared" si="2"/>
        <v>1.06E-3</v>
      </c>
    </row>
    <row r="48" spans="1:10" ht="24.75" x14ac:dyDescent="0.25">
      <c r="A48" s="20"/>
      <c r="B48" s="34" t="s">
        <v>29</v>
      </c>
      <c r="C48" s="33" t="s">
        <v>28</v>
      </c>
      <c r="D48" s="19" t="s">
        <v>3</v>
      </c>
      <c r="E48" s="41">
        <v>6</v>
      </c>
      <c r="F48" s="47">
        <v>0.8</v>
      </c>
      <c r="G48" s="31">
        <f t="shared" ref="G48:G80" si="8">F48/1000</f>
        <v>8.0000000000000004E-4</v>
      </c>
      <c r="H48" s="1">
        <v>0</v>
      </c>
      <c r="I48" s="29">
        <f t="shared" si="1"/>
        <v>0</v>
      </c>
      <c r="J48" s="29">
        <f t="shared" si="2"/>
        <v>8.0000000000000004E-4</v>
      </c>
    </row>
    <row r="49" spans="1:10" ht="90" x14ac:dyDescent="0.25">
      <c r="A49" s="20"/>
      <c r="B49" s="34" t="s">
        <v>289</v>
      </c>
      <c r="C49" s="33" t="s">
        <v>305</v>
      </c>
      <c r="D49" s="19" t="s">
        <v>3</v>
      </c>
      <c r="E49" s="41">
        <v>6</v>
      </c>
      <c r="F49" s="47">
        <v>5.3</v>
      </c>
      <c r="G49" s="29">
        <f t="shared" si="8"/>
        <v>5.3E-3</v>
      </c>
      <c r="H49" s="1">
        <v>0</v>
      </c>
      <c r="I49" s="29">
        <f t="shared" si="1"/>
        <v>0</v>
      </c>
      <c r="J49" s="29">
        <f t="shared" si="2"/>
        <v>5.3E-3</v>
      </c>
    </row>
    <row r="50" spans="1:10" ht="24.75" x14ac:dyDescent="0.25">
      <c r="A50" s="20"/>
      <c r="B50" s="34" t="s">
        <v>33</v>
      </c>
      <c r="C50" s="33" t="s">
        <v>32</v>
      </c>
      <c r="D50" s="19" t="s">
        <v>3</v>
      </c>
      <c r="E50" s="41">
        <v>6</v>
      </c>
      <c r="F50" s="47">
        <v>0.9</v>
      </c>
      <c r="G50" s="30">
        <f t="shared" si="8"/>
        <v>8.9999999999999998E-4</v>
      </c>
      <c r="H50" s="1">
        <v>0</v>
      </c>
      <c r="I50" s="29">
        <f t="shared" si="1"/>
        <v>0</v>
      </c>
      <c r="J50" s="29">
        <f t="shared" si="2"/>
        <v>8.9999999999999998E-4</v>
      </c>
    </row>
    <row r="51" spans="1:10" ht="26.25" x14ac:dyDescent="0.25">
      <c r="A51" s="20"/>
      <c r="B51" s="50" t="s">
        <v>34</v>
      </c>
      <c r="C51" s="33" t="s">
        <v>335</v>
      </c>
      <c r="D51" s="19" t="s">
        <v>3</v>
      </c>
      <c r="E51" s="41">
        <v>6</v>
      </c>
      <c r="F51" s="47">
        <v>5.8999999999999997E-2</v>
      </c>
      <c r="G51" s="29">
        <f t="shared" si="8"/>
        <v>5.8999999999999998E-5</v>
      </c>
      <c r="H51" s="1">
        <v>0</v>
      </c>
      <c r="I51" s="29">
        <f t="shared" si="1"/>
        <v>0</v>
      </c>
      <c r="J51" s="29">
        <f t="shared" si="2"/>
        <v>5.8999999999999998E-5</v>
      </c>
    </row>
    <row r="52" spans="1:10" x14ac:dyDescent="0.25">
      <c r="A52" s="20"/>
      <c r="B52" s="51"/>
      <c r="C52" s="44" t="s">
        <v>336</v>
      </c>
      <c r="D52" s="19"/>
      <c r="E52" s="41">
        <v>6</v>
      </c>
      <c r="F52" s="47">
        <v>9.2999999999999999E-2</v>
      </c>
      <c r="G52" s="29"/>
      <c r="H52" s="1"/>
      <c r="I52" s="29"/>
      <c r="J52" s="30"/>
    </row>
    <row r="53" spans="1:10" ht="36.75" x14ac:dyDescent="0.25">
      <c r="A53" s="20"/>
      <c r="B53" s="34" t="s">
        <v>36</v>
      </c>
      <c r="C53" s="33" t="s">
        <v>35</v>
      </c>
      <c r="D53" s="19" t="s">
        <v>3</v>
      </c>
      <c r="E53" s="41">
        <v>6</v>
      </c>
      <c r="F53" s="47">
        <v>1.1679999999999999</v>
      </c>
      <c r="G53" s="29">
        <f t="shared" si="8"/>
        <v>1.168E-3</v>
      </c>
      <c r="H53" s="1">
        <v>0</v>
      </c>
      <c r="I53" s="29">
        <f t="shared" si="1"/>
        <v>0</v>
      </c>
      <c r="J53" s="32">
        <f t="shared" si="2"/>
        <v>1.168E-3</v>
      </c>
    </row>
    <row r="54" spans="1:10" ht="24.75" x14ac:dyDescent="0.25">
      <c r="A54" s="20"/>
      <c r="B54" s="34" t="s">
        <v>41</v>
      </c>
      <c r="C54" s="33" t="s">
        <v>40</v>
      </c>
      <c r="D54" s="19" t="s">
        <v>3</v>
      </c>
      <c r="E54" s="41">
        <v>6</v>
      </c>
      <c r="F54" s="47">
        <v>0.5</v>
      </c>
      <c r="G54" s="30">
        <f t="shared" si="8"/>
        <v>5.0000000000000001E-4</v>
      </c>
      <c r="H54" s="1">
        <v>0</v>
      </c>
      <c r="I54" s="29">
        <f t="shared" si="1"/>
        <v>0</v>
      </c>
      <c r="J54" s="30">
        <f t="shared" si="2"/>
        <v>5.0000000000000001E-4</v>
      </c>
    </row>
    <row r="55" spans="1:10" ht="24.75" x14ac:dyDescent="0.25">
      <c r="A55" s="20"/>
      <c r="B55" s="34" t="s">
        <v>45</v>
      </c>
      <c r="C55" s="33" t="s">
        <v>44</v>
      </c>
      <c r="D55" s="19" t="s">
        <v>3</v>
      </c>
      <c r="E55" s="41">
        <v>6</v>
      </c>
      <c r="F55" s="47">
        <v>0.6</v>
      </c>
      <c r="G55" s="30">
        <f t="shared" si="8"/>
        <v>5.9999999999999995E-4</v>
      </c>
      <c r="H55" s="1">
        <v>0</v>
      </c>
      <c r="I55" s="29">
        <f t="shared" si="1"/>
        <v>0</v>
      </c>
      <c r="J55" s="29">
        <f t="shared" si="2"/>
        <v>5.9999999999999995E-4</v>
      </c>
    </row>
    <row r="56" spans="1:10" ht="24.75" x14ac:dyDescent="0.25">
      <c r="A56" s="20"/>
      <c r="B56" s="34" t="s">
        <v>47</v>
      </c>
      <c r="C56" s="33" t="s">
        <v>46</v>
      </c>
      <c r="D56" s="19"/>
      <c r="E56" s="41">
        <v>6</v>
      </c>
      <c r="F56" s="47">
        <v>2</v>
      </c>
      <c r="G56" s="29">
        <f t="shared" si="8"/>
        <v>2E-3</v>
      </c>
      <c r="H56" s="1">
        <v>0</v>
      </c>
      <c r="I56" s="29">
        <f t="shared" si="1"/>
        <v>0</v>
      </c>
      <c r="J56" s="29">
        <f t="shared" si="2"/>
        <v>2E-3</v>
      </c>
    </row>
    <row r="57" spans="1:10" ht="26.25" x14ac:dyDescent="0.25">
      <c r="A57" s="20"/>
      <c r="B57" s="34" t="s">
        <v>278</v>
      </c>
      <c r="C57" s="33" t="s">
        <v>267</v>
      </c>
      <c r="D57" s="19" t="s">
        <v>3</v>
      </c>
      <c r="E57" s="41">
        <v>6</v>
      </c>
      <c r="F57" s="47">
        <v>7.5839999999999996</v>
      </c>
      <c r="G57" s="29">
        <f t="shared" si="8"/>
        <v>7.5839999999999996E-3</v>
      </c>
      <c r="H57" s="1">
        <v>0</v>
      </c>
      <c r="I57" s="29">
        <f t="shared" si="1"/>
        <v>0</v>
      </c>
      <c r="J57" s="29">
        <f t="shared" si="2"/>
        <v>7.5839999999999996E-3</v>
      </c>
    </row>
    <row r="58" spans="1:10" ht="64.5" x14ac:dyDescent="0.25">
      <c r="A58" s="20"/>
      <c r="B58" s="34" t="s">
        <v>290</v>
      </c>
      <c r="C58" s="33" t="s">
        <v>306</v>
      </c>
      <c r="D58" s="19" t="s">
        <v>3</v>
      </c>
      <c r="E58" s="41">
        <v>6</v>
      </c>
      <c r="F58" s="47">
        <v>2.6070000000000002</v>
      </c>
      <c r="G58" s="29">
        <f t="shared" si="8"/>
        <v>2.6070000000000004E-3</v>
      </c>
      <c r="H58" s="1">
        <v>0</v>
      </c>
      <c r="I58" s="29">
        <f t="shared" si="1"/>
        <v>0</v>
      </c>
      <c r="J58" s="30">
        <f t="shared" si="2"/>
        <v>2.6070000000000004E-3</v>
      </c>
    </row>
    <row r="59" spans="1:10" ht="26.25" x14ac:dyDescent="0.25">
      <c r="A59" s="20"/>
      <c r="B59" s="34" t="s">
        <v>49</v>
      </c>
      <c r="C59" s="33" t="s">
        <v>48</v>
      </c>
      <c r="D59" s="19" t="s">
        <v>3</v>
      </c>
      <c r="E59" s="41">
        <v>6</v>
      </c>
      <c r="F59" s="47">
        <v>2.3370000000000002</v>
      </c>
      <c r="G59" s="30">
        <f t="shared" si="8"/>
        <v>2.3370000000000001E-3</v>
      </c>
      <c r="H59" s="1">
        <v>0</v>
      </c>
      <c r="I59" s="29">
        <f t="shared" si="1"/>
        <v>0</v>
      </c>
      <c r="J59" s="30">
        <f t="shared" si="2"/>
        <v>2.3370000000000001E-3</v>
      </c>
    </row>
    <row r="60" spans="1:10" ht="24.75" x14ac:dyDescent="0.25">
      <c r="A60" s="20"/>
      <c r="B60" s="34" t="s">
        <v>15</v>
      </c>
      <c r="C60" s="33" t="s">
        <v>50</v>
      </c>
      <c r="D60" s="19" t="s">
        <v>3</v>
      </c>
      <c r="E60" s="41">
        <v>6</v>
      </c>
      <c r="F60" s="47">
        <v>3.508</v>
      </c>
      <c r="G60" s="29">
        <f t="shared" si="8"/>
        <v>3.5079999999999998E-3</v>
      </c>
      <c r="H60" s="1">
        <v>0</v>
      </c>
      <c r="I60" s="29">
        <f t="shared" si="1"/>
        <v>0</v>
      </c>
      <c r="J60" s="29">
        <f t="shared" si="2"/>
        <v>3.5079999999999998E-3</v>
      </c>
    </row>
    <row r="61" spans="1:10" ht="24.75" x14ac:dyDescent="0.25">
      <c r="A61" s="20"/>
      <c r="B61" s="34" t="s">
        <v>52</v>
      </c>
      <c r="C61" s="33" t="s">
        <v>51</v>
      </c>
      <c r="D61" s="19" t="s">
        <v>3</v>
      </c>
      <c r="E61" s="41">
        <v>6</v>
      </c>
      <c r="F61" s="47">
        <v>0.89600000000000002</v>
      </c>
      <c r="G61" s="30">
        <f t="shared" si="8"/>
        <v>8.9599999999999999E-4</v>
      </c>
      <c r="H61" s="1">
        <v>0</v>
      </c>
      <c r="I61" s="29">
        <f t="shared" si="1"/>
        <v>0</v>
      </c>
      <c r="J61" s="29">
        <f t="shared" si="2"/>
        <v>8.9599999999999999E-4</v>
      </c>
    </row>
    <row r="62" spans="1:10" ht="24.75" x14ac:dyDescent="0.25">
      <c r="A62" s="20"/>
      <c r="B62" s="34" t="s">
        <v>53</v>
      </c>
      <c r="C62" s="33"/>
      <c r="D62" s="19"/>
      <c r="E62" s="41">
        <v>6</v>
      </c>
      <c r="F62" s="47">
        <v>1.1719999999999999</v>
      </c>
      <c r="G62" s="29">
        <f t="shared" si="8"/>
        <v>1.1719999999999999E-3</v>
      </c>
      <c r="H62" s="1">
        <v>0</v>
      </c>
      <c r="I62" s="29">
        <f t="shared" si="1"/>
        <v>0</v>
      </c>
      <c r="J62" s="29">
        <f t="shared" si="2"/>
        <v>1.1719999999999999E-3</v>
      </c>
    </row>
    <row r="63" spans="1:10" ht="24.75" x14ac:dyDescent="0.25">
      <c r="A63" s="20"/>
      <c r="B63" s="35" t="s">
        <v>52</v>
      </c>
      <c r="C63" s="37" t="s">
        <v>307</v>
      </c>
      <c r="D63" s="19" t="s">
        <v>3</v>
      </c>
      <c r="E63" s="41">
        <v>6</v>
      </c>
      <c r="F63" s="45">
        <v>0.69899999999999995</v>
      </c>
      <c r="G63" s="30">
        <f t="shared" si="8"/>
        <v>6.9899999999999997E-4</v>
      </c>
      <c r="H63" s="1">
        <v>0</v>
      </c>
      <c r="I63" s="29">
        <f t="shared" si="1"/>
        <v>0</v>
      </c>
      <c r="J63" s="30">
        <f t="shared" si="2"/>
        <v>6.9899999999999997E-4</v>
      </c>
    </row>
    <row r="64" spans="1:10" ht="24.75" x14ac:dyDescent="0.25">
      <c r="A64" s="20"/>
      <c r="B64" s="34" t="s">
        <v>53</v>
      </c>
      <c r="C64" s="33"/>
      <c r="D64" s="19"/>
      <c r="E64" s="41">
        <v>6</v>
      </c>
      <c r="F64" s="47">
        <v>0.05</v>
      </c>
      <c r="G64" s="31">
        <f t="shared" si="8"/>
        <v>5.0000000000000002E-5</v>
      </c>
      <c r="H64" s="1">
        <v>0</v>
      </c>
      <c r="I64" s="29">
        <f t="shared" si="1"/>
        <v>0</v>
      </c>
      <c r="J64" s="29">
        <f t="shared" si="2"/>
        <v>5.0000000000000002E-5</v>
      </c>
    </row>
    <row r="65" spans="1:10" ht="24.75" x14ac:dyDescent="0.25">
      <c r="A65" s="20"/>
      <c r="B65" s="34" t="s">
        <v>65</v>
      </c>
      <c r="C65" s="33" t="s">
        <v>64</v>
      </c>
      <c r="D65" s="19" t="s">
        <v>3</v>
      </c>
      <c r="E65" s="41">
        <v>6</v>
      </c>
      <c r="F65" s="47">
        <v>2.15</v>
      </c>
      <c r="G65" s="29">
        <f t="shared" si="8"/>
        <v>2.15E-3</v>
      </c>
      <c r="H65" s="1">
        <v>0</v>
      </c>
      <c r="I65" s="29">
        <f t="shared" si="1"/>
        <v>0</v>
      </c>
      <c r="J65" s="29">
        <f t="shared" si="2"/>
        <v>2.15E-3</v>
      </c>
    </row>
    <row r="66" spans="1:10" ht="24.75" x14ac:dyDescent="0.25">
      <c r="A66" s="20"/>
      <c r="B66" s="34" t="s">
        <v>70</v>
      </c>
      <c r="C66" s="33" t="s">
        <v>69</v>
      </c>
      <c r="D66" s="19" t="s">
        <v>3</v>
      </c>
      <c r="E66" s="41">
        <v>6</v>
      </c>
      <c r="F66" s="47">
        <v>1.4</v>
      </c>
      <c r="G66" s="29">
        <f t="shared" si="8"/>
        <v>1.4E-3</v>
      </c>
      <c r="H66" s="1">
        <v>0</v>
      </c>
      <c r="I66" s="29">
        <f t="shared" si="1"/>
        <v>0</v>
      </c>
      <c r="J66" s="29">
        <f t="shared" si="2"/>
        <v>1.4E-3</v>
      </c>
    </row>
    <row r="67" spans="1:10" ht="36.75" x14ac:dyDescent="0.25">
      <c r="A67" s="20"/>
      <c r="B67" s="34" t="s">
        <v>78</v>
      </c>
      <c r="C67" s="33" t="s">
        <v>77</v>
      </c>
      <c r="D67" s="19" t="s">
        <v>3</v>
      </c>
      <c r="E67" s="41">
        <v>6</v>
      </c>
      <c r="F67" s="47">
        <v>2.992</v>
      </c>
      <c r="G67" s="29">
        <f t="shared" si="8"/>
        <v>2.9919999999999999E-3</v>
      </c>
      <c r="H67" s="1">
        <v>0</v>
      </c>
      <c r="I67" s="29">
        <f t="shared" si="1"/>
        <v>0</v>
      </c>
      <c r="J67" s="29">
        <f t="shared" si="2"/>
        <v>2.9919999999999999E-3</v>
      </c>
    </row>
    <row r="68" spans="1:10" ht="24.75" x14ac:dyDescent="0.25">
      <c r="A68" s="20"/>
      <c r="B68" s="34" t="s">
        <v>81</v>
      </c>
      <c r="C68" s="33" t="s">
        <v>308</v>
      </c>
      <c r="D68" s="19" t="s">
        <v>3</v>
      </c>
      <c r="E68" s="41">
        <v>6</v>
      </c>
      <c r="F68" s="47">
        <v>20</v>
      </c>
      <c r="G68" s="29">
        <f t="shared" si="8"/>
        <v>0.02</v>
      </c>
      <c r="H68" s="1">
        <v>0</v>
      </c>
      <c r="I68" s="29">
        <f t="shared" si="1"/>
        <v>0</v>
      </c>
      <c r="J68" s="29">
        <f t="shared" si="2"/>
        <v>0.02</v>
      </c>
    </row>
    <row r="69" spans="1:10" ht="24.75" x14ac:dyDescent="0.25">
      <c r="A69" s="20"/>
      <c r="B69" s="34" t="s">
        <v>83</v>
      </c>
      <c r="C69" s="33" t="s">
        <v>82</v>
      </c>
      <c r="D69" s="19" t="s">
        <v>3</v>
      </c>
      <c r="E69" s="41">
        <v>6</v>
      </c>
      <c r="F69" s="47">
        <v>2.5</v>
      </c>
      <c r="G69" s="30">
        <f t="shared" si="8"/>
        <v>2.5000000000000001E-3</v>
      </c>
      <c r="H69" s="1">
        <v>0</v>
      </c>
      <c r="I69" s="29">
        <f t="shared" si="1"/>
        <v>0</v>
      </c>
      <c r="J69" s="29">
        <f t="shared" si="2"/>
        <v>2.5000000000000001E-3</v>
      </c>
    </row>
    <row r="70" spans="1:10" ht="36.75" x14ac:dyDescent="0.25">
      <c r="A70" s="20"/>
      <c r="B70" s="34" t="s">
        <v>85</v>
      </c>
      <c r="C70" s="33" t="s">
        <v>84</v>
      </c>
      <c r="D70" s="19" t="s">
        <v>3</v>
      </c>
      <c r="E70" s="41">
        <v>6</v>
      </c>
      <c r="F70" s="47">
        <v>5</v>
      </c>
      <c r="G70" s="29">
        <f t="shared" si="8"/>
        <v>5.0000000000000001E-3</v>
      </c>
      <c r="H70" s="1">
        <v>0</v>
      </c>
      <c r="I70" s="29">
        <f t="shared" si="1"/>
        <v>0</v>
      </c>
      <c r="J70" s="29">
        <f t="shared" si="2"/>
        <v>5.0000000000000001E-3</v>
      </c>
    </row>
    <row r="71" spans="1:10" ht="77.25" x14ac:dyDescent="0.25">
      <c r="A71" s="20"/>
      <c r="B71" s="34" t="s">
        <v>291</v>
      </c>
      <c r="C71" s="33" t="s">
        <v>309</v>
      </c>
      <c r="D71" s="19" t="s">
        <v>3</v>
      </c>
      <c r="E71" s="41">
        <v>6</v>
      </c>
      <c r="F71" s="47">
        <v>3.5</v>
      </c>
      <c r="G71" s="29">
        <f t="shared" si="8"/>
        <v>3.5000000000000001E-3</v>
      </c>
      <c r="H71" s="1">
        <v>0</v>
      </c>
      <c r="I71" s="29">
        <f t="shared" si="1"/>
        <v>0</v>
      </c>
      <c r="J71" s="29">
        <f t="shared" si="2"/>
        <v>3.5000000000000001E-3</v>
      </c>
    </row>
    <row r="72" spans="1:10" ht="24.75" x14ac:dyDescent="0.25">
      <c r="A72" s="20"/>
      <c r="B72" s="34" t="s">
        <v>13</v>
      </c>
      <c r="C72" s="33" t="s">
        <v>89</v>
      </c>
      <c r="D72" s="19" t="s">
        <v>3</v>
      </c>
      <c r="E72" s="41">
        <v>6</v>
      </c>
      <c r="F72" s="47">
        <v>1.7190000000000001</v>
      </c>
      <c r="G72" s="29">
        <f t="shared" si="8"/>
        <v>1.719E-3</v>
      </c>
      <c r="H72" s="1">
        <v>0</v>
      </c>
      <c r="I72" s="29">
        <f t="shared" si="1"/>
        <v>0</v>
      </c>
      <c r="J72" s="30">
        <f t="shared" si="2"/>
        <v>1.719E-3</v>
      </c>
    </row>
    <row r="73" spans="1:10" ht="36.75" x14ac:dyDescent="0.25">
      <c r="A73" s="20"/>
      <c r="B73" s="34" t="s">
        <v>91</v>
      </c>
      <c r="C73" s="33" t="s">
        <v>90</v>
      </c>
      <c r="D73" s="23"/>
      <c r="E73" s="41">
        <v>6</v>
      </c>
      <c r="F73" s="47">
        <v>0.86199999999999999</v>
      </c>
      <c r="G73" s="29">
        <f t="shared" si="8"/>
        <v>8.6200000000000003E-4</v>
      </c>
      <c r="H73" s="1">
        <v>0</v>
      </c>
      <c r="I73" s="29">
        <f t="shared" si="1"/>
        <v>0</v>
      </c>
      <c r="J73" s="29">
        <f t="shared" si="2"/>
        <v>8.6200000000000003E-4</v>
      </c>
    </row>
    <row r="74" spans="1:10" ht="24.75" x14ac:dyDescent="0.25">
      <c r="A74" s="20"/>
      <c r="B74" s="34" t="s">
        <v>93</v>
      </c>
      <c r="C74" s="33" t="s">
        <v>92</v>
      </c>
      <c r="D74" s="19" t="s">
        <v>3</v>
      </c>
      <c r="E74" s="41">
        <v>6</v>
      </c>
      <c r="F74" s="47">
        <v>1</v>
      </c>
      <c r="G74" s="29">
        <f t="shared" si="8"/>
        <v>1E-3</v>
      </c>
      <c r="H74" s="1">
        <v>0</v>
      </c>
      <c r="I74" s="29">
        <f t="shared" si="1"/>
        <v>0</v>
      </c>
      <c r="J74" s="29">
        <f t="shared" si="2"/>
        <v>1E-3</v>
      </c>
    </row>
    <row r="75" spans="1:10" ht="36.75" x14ac:dyDescent="0.25">
      <c r="A75" s="20"/>
      <c r="B75" s="34" t="s">
        <v>95</v>
      </c>
      <c r="C75" s="33" t="s">
        <v>94</v>
      </c>
      <c r="D75" s="19" t="s">
        <v>3</v>
      </c>
      <c r="E75" s="41">
        <v>6</v>
      </c>
      <c r="F75" s="47">
        <v>1</v>
      </c>
      <c r="G75" s="30">
        <f t="shared" si="8"/>
        <v>1E-3</v>
      </c>
      <c r="H75" s="1">
        <v>0</v>
      </c>
      <c r="I75" s="29">
        <f t="shared" si="1"/>
        <v>0</v>
      </c>
      <c r="J75" s="29">
        <f t="shared" si="2"/>
        <v>1E-3</v>
      </c>
    </row>
    <row r="76" spans="1:10" ht="24.75" x14ac:dyDescent="0.25">
      <c r="A76" s="20"/>
      <c r="B76" s="34" t="s">
        <v>100</v>
      </c>
      <c r="C76" s="33" t="s">
        <v>99</v>
      </c>
      <c r="D76" s="19" t="s">
        <v>3</v>
      </c>
      <c r="E76" s="41">
        <v>6</v>
      </c>
      <c r="F76" s="47">
        <v>2.4</v>
      </c>
      <c r="G76" s="29">
        <f t="shared" si="8"/>
        <v>2.3999999999999998E-3</v>
      </c>
      <c r="H76" s="1">
        <v>0</v>
      </c>
      <c r="I76" s="29">
        <f t="shared" si="1"/>
        <v>0</v>
      </c>
      <c r="J76" s="29">
        <f t="shared" si="2"/>
        <v>2.3999999999999998E-3</v>
      </c>
    </row>
    <row r="77" spans="1:10" ht="24.75" x14ac:dyDescent="0.25">
      <c r="A77" s="20"/>
      <c r="B77" s="34" t="s">
        <v>104</v>
      </c>
      <c r="C77" s="33" t="s">
        <v>103</v>
      </c>
      <c r="D77" s="19" t="s">
        <v>3</v>
      </c>
      <c r="E77" s="41">
        <v>6</v>
      </c>
      <c r="F77" s="47">
        <v>2.89</v>
      </c>
      <c r="G77" s="29">
        <f t="shared" si="8"/>
        <v>2.8900000000000002E-3</v>
      </c>
      <c r="H77" s="1">
        <v>0</v>
      </c>
      <c r="I77" s="29">
        <f t="shared" si="1"/>
        <v>0</v>
      </c>
      <c r="J77" s="29">
        <f t="shared" si="2"/>
        <v>2.8900000000000002E-3</v>
      </c>
    </row>
    <row r="78" spans="1:10" ht="28.9" customHeight="1" x14ac:dyDescent="0.25">
      <c r="A78" s="20"/>
      <c r="B78" s="34" t="s">
        <v>292</v>
      </c>
      <c r="C78" s="33" t="s">
        <v>310</v>
      </c>
      <c r="D78" s="19"/>
      <c r="E78" s="41">
        <v>6</v>
      </c>
      <c r="F78" s="47">
        <v>0.751</v>
      </c>
      <c r="G78" s="29">
        <f t="shared" si="8"/>
        <v>7.5100000000000004E-4</v>
      </c>
      <c r="H78" s="1">
        <v>0</v>
      </c>
      <c r="I78" s="29">
        <f t="shared" ref="I78:I136" si="9">H78/1000</f>
        <v>0</v>
      </c>
      <c r="J78" s="29">
        <f t="shared" ref="J78:J136" si="10">G78-I78</f>
        <v>7.5100000000000004E-4</v>
      </c>
    </row>
    <row r="79" spans="1:10" ht="24.75" x14ac:dyDescent="0.25">
      <c r="A79" s="20"/>
      <c r="B79" s="34" t="s">
        <v>106</v>
      </c>
      <c r="C79" s="33" t="s">
        <v>105</v>
      </c>
      <c r="D79" s="19" t="s">
        <v>3</v>
      </c>
      <c r="E79" s="41">
        <v>6</v>
      </c>
      <c r="F79" s="47">
        <v>3.7810000000000001</v>
      </c>
      <c r="G79" s="30">
        <f t="shared" si="8"/>
        <v>3.7810000000000001E-3</v>
      </c>
      <c r="H79" s="1">
        <v>0</v>
      </c>
      <c r="I79" s="29">
        <f t="shared" si="9"/>
        <v>0</v>
      </c>
      <c r="J79" s="29">
        <f t="shared" si="10"/>
        <v>3.7810000000000001E-3</v>
      </c>
    </row>
    <row r="80" spans="1:10" ht="24.75" x14ac:dyDescent="0.25">
      <c r="A80" s="20"/>
      <c r="B80" s="34" t="s">
        <v>274</v>
      </c>
      <c r="C80" s="33" t="s">
        <v>311</v>
      </c>
      <c r="D80" s="19" t="s">
        <v>3</v>
      </c>
      <c r="E80" s="41">
        <v>6</v>
      </c>
      <c r="F80" s="47">
        <v>3.2850000000000001</v>
      </c>
      <c r="G80" s="29">
        <f t="shared" si="8"/>
        <v>3.2850000000000002E-3</v>
      </c>
      <c r="H80" s="1">
        <v>0</v>
      </c>
      <c r="I80" s="29">
        <f t="shared" si="9"/>
        <v>0</v>
      </c>
      <c r="J80" s="29">
        <f t="shared" si="10"/>
        <v>3.2850000000000002E-3</v>
      </c>
    </row>
    <row r="81" spans="1:10" ht="24.75" x14ac:dyDescent="0.25">
      <c r="A81" s="20"/>
      <c r="B81" s="34" t="s">
        <v>108</v>
      </c>
      <c r="C81" s="33" t="s">
        <v>107</v>
      </c>
      <c r="D81" s="19" t="s">
        <v>3</v>
      </c>
      <c r="E81" s="41">
        <v>6</v>
      </c>
      <c r="F81" s="47">
        <v>2.2000000000000002</v>
      </c>
      <c r="G81" s="30">
        <f t="shared" ref="G81:G113" si="11">F81/1000</f>
        <v>2.2000000000000001E-3</v>
      </c>
      <c r="H81" s="1">
        <v>0</v>
      </c>
      <c r="I81" s="29">
        <f t="shared" si="9"/>
        <v>0</v>
      </c>
      <c r="J81" s="29">
        <f t="shared" si="10"/>
        <v>2.2000000000000001E-3</v>
      </c>
    </row>
    <row r="82" spans="1:10" ht="36.75" x14ac:dyDescent="0.25">
      <c r="A82" s="20"/>
      <c r="B82" s="34" t="s">
        <v>19</v>
      </c>
      <c r="C82" s="33" t="s">
        <v>112</v>
      </c>
      <c r="D82" s="19" t="s">
        <v>3</v>
      </c>
      <c r="E82" s="41">
        <v>6</v>
      </c>
      <c r="F82" s="47">
        <v>0</v>
      </c>
      <c r="G82" s="29">
        <f t="shared" si="11"/>
        <v>0</v>
      </c>
      <c r="H82" s="1">
        <v>0</v>
      </c>
      <c r="I82" s="29">
        <f t="shared" si="9"/>
        <v>0</v>
      </c>
      <c r="J82" s="29">
        <f t="shared" si="10"/>
        <v>0</v>
      </c>
    </row>
    <row r="83" spans="1:10" ht="24.75" x14ac:dyDescent="0.25">
      <c r="A83" s="20"/>
      <c r="B83" s="34" t="s">
        <v>116</v>
      </c>
      <c r="C83" s="33" t="s">
        <v>115</v>
      </c>
      <c r="D83" s="19" t="s">
        <v>3</v>
      </c>
      <c r="E83" s="41">
        <v>6</v>
      </c>
      <c r="F83" s="47">
        <v>6.2</v>
      </c>
      <c r="G83" s="29">
        <f t="shared" si="11"/>
        <v>6.1999999999999998E-3</v>
      </c>
      <c r="H83" s="1">
        <v>0</v>
      </c>
      <c r="I83" s="29">
        <f t="shared" si="9"/>
        <v>0</v>
      </c>
      <c r="J83" s="29">
        <f t="shared" si="10"/>
        <v>6.1999999999999998E-3</v>
      </c>
    </row>
    <row r="84" spans="1:10" ht="24.75" x14ac:dyDescent="0.25">
      <c r="A84" s="20"/>
      <c r="B84" s="34" t="s">
        <v>118</v>
      </c>
      <c r="C84" s="33" t="s">
        <v>117</v>
      </c>
      <c r="D84" s="19" t="s">
        <v>3</v>
      </c>
      <c r="E84" s="41">
        <v>6</v>
      </c>
      <c r="F84" s="47">
        <v>0.6</v>
      </c>
      <c r="G84" s="29">
        <f t="shared" si="11"/>
        <v>5.9999999999999995E-4</v>
      </c>
      <c r="H84" s="1">
        <v>0</v>
      </c>
      <c r="I84" s="29">
        <f t="shared" si="9"/>
        <v>0</v>
      </c>
      <c r="J84" s="29">
        <f t="shared" si="10"/>
        <v>5.9999999999999995E-4</v>
      </c>
    </row>
    <row r="85" spans="1:10" ht="24.75" x14ac:dyDescent="0.25">
      <c r="A85" s="20"/>
      <c r="B85" s="34" t="s">
        <v>120</v>
      </c>
      <c r="C85" s="33" t="s">
        <v>119</v>
      </c>
      <c r="D85" s="19" t="s">
        <v>3</v>
      </c>
      <c r="E85" s="41">
        <v>6</v>
      </c>
      <c r="F85" s="47">
        <v>1.49</v>
      </c>
      <c r="G85" s="31">
        <f t="shared" si="11"/>
        <v>1.49E-3</v>
      </c>
      <c r="H85" s="1">
        <v>0</v>
      </c>
      <c r="I85" s="29">
        <f t="shared" si="9"/>
        <v>0</v>
      </c>
      <c r="J85" s="29">
        <f t="shared" si="10"/>
        <v>1.49E-3</v>
      </c>
    </row>
    <row r="86" spans="1:10" ht="24.75" x14ac:dyDescent="0.25">
      <c r="A86" s="20"/>
      <c r="B86" s="34" t="s">
        <v>122</v>
      </c>
      <c r="C86" s="33" t="s">
        <v>121</v>
      </c>
      <c r="D86" s="19" t="s">
        <v>3</v>
      </c>
      <c r="E86" s="41">
        <v>6</v>
      </c>
      <c r="F86" s="47">
        <v>2</v>
      </c>
      <c r="G86" s="29">
        <f t="shared" si="11"/>
        <v>2E-3</v>
      </c>
      <c r="H86" s="1">
        <v>0</v>
      </c>
      <c r="I86" s="29">
        <f t="shared" si="9"/>
        <v>0</v>
      </c>
      <c r="J86" s="29">
        <f t="shared" si="10"/>
        <v>2E-3</v>
      </c>
    </row>
    <row r="87" spans="1:10" ht="24.75" x14ac:dyDescent="0.25">
      <c r="A87" s="20"/>
      <c r="B87" s="34" t="s">
        <v>132</v>
      </c>
      <c r="C87" s="33" t="s">
        <v>131</v>
      </c>
      <c r="D87" s="19" t="s">
        <v>3</v>
      </c>
      <c r="E87" s="41">
        <v>6</v>
      </c>
      <c r="F87" s="47">
        <v>3.6739999999999999</v>
      </c>
      <c r="G87" s="29">
        <f t="shared" si="11"/>
        <v>3.6739999999999997E-3</v>
      </c>
      <c r="H87" s="1">
        <v>0</v>
      </c>
      <c r="I87" s="29">
        <f t="shared" si="9"/>
        <v>0</v>
      </c>
      <c r="J87" s="29">
        <f t="shared" si="10"/>
        <v>3.6739999999999997E-3</v>
      </c>
    </row>
    <row r="88" spans="1:10" ht="36.75" x14ac:dyDescent="0.25">
      <c r="A88" s="20"/>
      <c r="B88" s="34" t="s">
        <v>134</v>
      </c>
      <c r="C88" s="33" t="s">
        <v>133</v>
      </c>
      <c r="D88" s="19" t="s">
        <v>3</v>
      </c>
      <c r="E88" s="41">
        <v>6</v>
      </c>
      <c r="F88" s="47">
        <v>1</v>
      </c>
      <c r="G88" s="29">
        <f t="shared" si="11"/>
        <v>1E-3</v>
      </c>
      <c r="H88" s="1">
        <v>0</v>
      </c>
      <c r="I88" s="29">
        <f t="shared" si="9"/>
        <v>0</v>
      </c>
      <c r="J88" s="29">
        <f t="shared" si="10"/>
        <v>1E-3</v>
      </c>
    </row>
    <row r="89" spans="1:10" ht="36.75" x14ac:dyDescent="0.25">
      <c r="A89" s="20"/>
      <c r="B89" s="34" t="s">
        <v>138</v>
      </c>
      <c r="C89" s="33" t="s">
        <v>137</v>
      </c>
      <c r="D89" s="19" t="s">
        <v>3</v>
      </c>
      <c r="E89" s="41">
        <v>6</v>
      </c>
      <c r="F89" s="47">
        <v>0.23400000000000001</v>
      </c>
      <c r="G89" s="29">
        <f t="shared" si="11"/>
        <v>2.3400000000000002E-4</v>
      </c>
      <c r="H89" s="1">
        <v>0</v>
      </c>
      <c r="I89" s="29">
        <f t="shared" si="9"/>
        <v>0</v>
      </c>
      <c r="J89" s="29">
        <f t="shared" si="10"/>
        <v>2.3400000000000002E-4</v>
      </c>
    </row>
    <row r="90" spans="1:10" ht="36.75" x14ac:dyDescent="0.25">
      <c r="A90" s="20"/>
      <c r="B90" s="34" t="s">
        <v>140</v>
      </c>
      <c r="C90" s="33" t="s">
        <v>139</v>
      </c>
      <c r="D90" s="19" t="s">
        <v>3</v>
      </c>
      <c r="E90" s="41">
        <v>6</v>
      </c>
      <c r="F90" s="47">
        <v>4</v>
      </c>
      <c r="G90" s="29">
        <f t="shared" si="11"/>
        <v>4.0000000000000001E-3</v>
      </c>
      <c r="H90" s="1">
        <v>0</v>
      </c>
      <c r="I90" s="29">
        <f t="shared" si="9"/>
        <v>0</v>
      </c>
      <c r="J90" s="29">
        <f t="shared" si="10"/>
        <v>4.0000000000000001E-3</v>
      </c>
    </row>
    <row r="91" spans="1:10" ht="26.25" x14ac:dyDescent="0.25">
      <c r="A91" s="20"/>
      <c r="B91" s="34" t="s">
        <v>141</v>
      </c>
      <c r="C91" s="33" t="s">
        <v>312</v>
      </c>
      <c r="D91" s="19" t="s">
        <v>3</v>
      </c>
      <c r="E91" s="41">
        <v>6</v>
      </c>
      <c r="F91" s="47">
        <v>1.8</v>
      </c>
      <c r="G91" s="29">
        <f t="shared" si="11"/>
        <v>1.8E-3</v>
      </c>
      <c r="H91" s="1">
        <v>0</v>
      </c>
      <c r="I91" s="29">
        <f t="shared" si="9"/>
        <v>0</v>
      </c>
      <c r="J91" s="29">
        <f t="shared" si="10"/>
        <v>1.8E-3</v>
      </c>
    </row>
    <row r="92" spans="1:10" ht="24.75" x14ac:dyDescent="0.25">
      <c r="A92" s="20"/>
      <c r="B92" s="34" t="s">
        <v>143</v>
      </c>
      <c r="C92" s="33" t="s">
        <v>142</v>
      </c>
      <c r="D92" s="19" t="s">
        <v>3</v>
      </c>
      <c r="E92" s="41">
        <v>6</v>
      </c>
      <c r="F92" s="47">
        <v>2.5</v>
      </c>
      <c r="G92" s="31">
        <f t="shared" si="11"/>
        <v>2.5000000000000001E-3</v>
      </c>
      <c r="H92" s="1">
        <v>0</v>
      </c>
      <c r="I92" s="29">
        <f t="shared" si="9"/>
        <v>0</v>
      </c>
      <c r="J92" s="29">
        <f t="shared" si="10"/>
        <v>2.5000000000000001E-3</v>
      </c>
    </row>
    <row r="93" spans="1:10" ht="36.75" x14ac:dyDescent="0.25">
      <c r="A93" s="20"/>
      <c r="B93" s="34" t="s">
        <v>160</v>
      </c>
      <c r="C93" s="33" t="s">
        <v>159</v>
      </c>
      <c r="D93" s="19"/>
      <c r="E93" s="41">
        <v>6</v>
      </c>
      <c r="F93" s="47">
        <v>1</v>
      </c>
      <c r="G93" s="29">
        <f t="shared" si="11"/>
        <v>1E-3</v>
      </c>
      <c r="H93" s="1">
        <v>0</v>
      </c>
      <c r="I93" s="29">
        <f t="shared" si="9"/>
        <v>0</v>
      </c>
      <c r="J93" s="29">
        <f t="shared" si="10"/>
        <v>1E-3</v>
      </c>
    </row>
    <row r="94" spans="1:10" ht="24.75" x14ac:dyDescent="0.25">
      <c r="A94" s="20"/>
      <c r="B94" s="34" t="s">
        <v>164</v>
      </c>
      <c r="C94" s="33" t="s">
        <v>163</v>
      </c>
      <c r="D94" s="19" t="s">
        <v>3</v>
      </c>
      <c r="E94" s="41">
        <v>6</v>
      </c>
      <c r="F94" s="47">
        <v>1.81</v>
      </c>
      <c r="G94" s="29">
        <f t="shared" si="11"/>
        <v>1.81E-3</v>
      </c>
      <c r="H94" s="1">
        <v>0</v>
      </c>
      <c r="I94" s="29">
        <f t="shared" si="9"/>
        <v>0</v>
      </c>
      <c r="J94" s="30">
        <f t="shared" si="10"/>
        <v>1.81E-3</v>
      </c>
    </row>
    <row r="95" spans="1:10" ht="36.75" x14ac:dyDescent="0.25">
      <c r="A95" s="20"/>
      <c r="B95" s="34" t="s">
        <v>111</v>
      </c>
      <c r="C95" s="33" t="s">
        <v>165</v>
      </c>
      <c r="D95" s="19" t="s">
        <v>3</v>
      </c>
      <c r="E95" s="41">
        <v>6</v>
      </c>
      <c r="F95" s="47">
        <v>3.125</v>
      </c>
      <c r="G95" s="30">
        <f t="shared" si="11"/>
        <v>3.1250000000000002E-3</v>
      </c>
      <c r="H95" s="1">
        <v>0</v>
      </c>
      <c r="I95" s="29">
        <f t="shared" si="9"/>
        <v>0</v>
      </c>
      <c r="J95" s="29">
        <f t="shared" si="10"/>
        <v>3.1250000000000002E-3</v>
      </c>
    </row>
    <row r="96" spans="1:10" ht="24.75" x14ac:dyDescent="0.25">
      <c r="A96" s="20"/>
      <c r="B96" s="34" t="s">
        <v>81</v>
      </c>
      <c r="C96" s="33" t="s">
        <v>166</v>
      </c>
      <c r="D96" s="19" t="s">
        <v>3</v>
      </c>
      <c r="E96" s="41">
        <v>6</v>
      </c>
      <c r="F96" s="47">
        <v>1.851</v>
      </c>
      <c r="G96" s="29">
        <f t="shared" si="11"/>
        <v>1.851E-3</v>
      </c>
      <c r="H96" s="1">
        <v>0</v>
      </c>
      <c r="I96" s="29">
        <f t="shared" si="9"/>
        <v>0</v>
      </c>
      <c r="J96" s="29">
        <f t="shared" si="10"/>
        <v>1.851E-3</v>
      </c>
    </row>
    <row r="97" spans="1:10" ht="24.75" x14ac:dyDescent="0.25">
      <c r="A97" s="20"/>
      <c r="B97" s="34" t="s">
        <v>168</v>
      </c>
      <c r="C97" s="33" t="s">
        <v>167</v>
      </c>
      <c r="D97" s="19" t="s">
        <v>3</v>
      </c>
      <c r="E97" s="41">
        <v>6</v>
      </c>
      <c r="F97" s="47">
        <v>1.2</v>
      </c>
      <c r="G97" s="29">
        <f t="shared" si="11"/>
        <v>1.1999999999999999E-3</v>
      </c>
      <c r="H97" s="1">
        <v>0</v>
      </c>
      <c r="I97" s="29">
        <f t="shared" si="9"/>
        <v>0</v>
      </c>
      <c r="J97" s="29">
        <f t="shared" si="10"/>
        <v>1.1999999999999999E-3</v>
      </c>
    </row>
    <row r="98" spans="1:10" ht="36.75" x14ac:dyDescent="0.25">
      <c r="A98" s="20"/>
      <c r="B98" s="34" t="s">
        <v>160</v>
      </c>
      <c r="C98" s="33" t="s">
        <v>170</v>
      </c>
      <c r="D98" s="19" t="s">
        <v>3</v>
      </c>
      <c r="E98" s="41">
        <v>6</v>
      </c>
      <c r="F98" s="47">
        <v>7.7320000000000002</v>
      </c>
      <c r="G98" s="29">
        <f t="shared" si="11"/>
        <v>7.7320000000000002E-3</v>
      </c>
      <c r="H98" s="1">
        <v>0</v>
      </c>
      <c r="I98" s="29">
        <f t="shared" si="9"/>
        <v>0</v>
      </c>
      <c r="J98" s="29">
        <f t="shared" si="10"/>
        <v>7.7320000000000002E-3</v>
      </c>
    </row>
    <row r="99" spans="1:10" ht="24.75" x14ac:dyDescent="0.25">
      <c r="A99" s="20"/>
      <c r="B99" s="34" t="s">
        <v>171</v>
      </c>
      <c r="C99" s="33" t="s">
        <v>313</v>
      </c>
      <c r="D99" s="19" t="s">
        <v>3</v>
      </c>
      <c r="E99" s="41">
        <v>6</v>
      </c>
      <c r="F99" s="47">
        <v>9.3350000000000009</v>
      </c>
      <c r="G99" s="29">
        <f t="shared" si="11"/>
        <v>9.3350000000000013E-3</v>
      </c>
      <c r="H99" s="1">
        <v>0</v>
      </c>
      <c r="I99" s="29">
        <f t="shared" si="9"/>
        <v>0</v>
      </c>
      <c r="J99" s="29">
        <f t="shared" si="10"/>
        <v>9.3350000000000013E-3</v>
      </c>
    </row>
    <row r="100" spans="1:10" ht="19.7" customHeight="1" x14ac:dyDescent="0.25">
      <c r="A100" s="20"/>
      <c r="B100" s="34" t="s">
        <v>173</v>
      </c>
      <c r="C100" s="33" t="s">
        <v>172</v>
      </c>
      <c r="D100" s="19" t="s">
        <v>3</v>
      </c>
      <c r="E100" s="41">
        <v>6</v>
      </c>
      <c r="F100" s="47">
        <v>3</v>
      </c>
      <c r="G100" s="31">
        <f t="shared" si="11"/>
        <v>3.0000000000000001E-3</v>
      </c>
      <c r="H100" s="1">
        <v>0</v>
      </c>
      <c r="I100" s="29">
        <f t="shared" si="9"/>
        <v>0</v>
      </c>
      <c r="J100" s="29">
        <f t="shared" si="10"/>
        <v>3.0000000000000001E-3</v>
      </c>
    </row>
    <row r="101" spans="1:10" ht="24.75" x14ac:dyDescent="0.25">
      <c r="A101" s="20"/>
      <c r="B101" s="34" t="s">
        <v>175</v>
      </c>
      <c r="C101" s="33" t="s">
        <v>174</v>
      </c>
      <c r="D101" s="19" t="s">
        <v>3</v>
      </c>
      <c r="E101" s="41">
        <v>6</v>
      </c>
      <c r="F101" s="47">
        <v>1.2</v>
      </c>
      <c r="G101" s="29">
        <f t="shared" si="11"/>
        <v>1.1999999999999999E-3</v>
      </c>
      <c r="H101" s="1">
        <v>0</v>
      </c>
      <c r="I101" s="29">
        <f t="shared" si="9"/>
        <v>0</v>
      </c>
      <c r="J101" s="29">
        <f t="shared" si="10"/>
        <v>1.1999999999999999E-3</v>
      </c>
    </row>
    <row r="102" spans="1:10" ht="43.5" customHeight="1" x14ac:dyDescent="0.25">
      <c r="A102" s="20"/>
      <c r="B102" s="34" t="s">
        <v>181</v>
      </c>
      <c r="C102" s="33" t="s">
        <v>180</v>
      </c>
      <c r="D102" s="19" t="s">
        <v>3</v>
      </c>
      <c r="E102" s="41">
        <v>6</v>
      </c>
      <c r="F102" s="47">
        <v>0.32</v>
      </c>
      <c r="G102" s="31">
        <f t="shared" si="11"/>
        <v>3.2000000000000003E-4</v>
      </c>
      <c r="H102" s="1">
        <v>0</v>
      </c>
      <c r="I102" s="29">
        <f t="shared" si="9"/>
        <v>0</v>
      </c>
      <c r="J102" s="29">
        <f t="shared" si="10"/>
        <v>3.2000000000000003E-4</v>
      </c>
    </row>
    <row r="103" spans="1:10" ht="34.5" customHeight="1" x14ac:dyDescent="0.25">
      <c r="A103" s="20"/>
      <c r="B103" s="34" t="s">
        <v>186</v>
      </c>
      <c r="C103" s="33" t="s">
        <v>185</v>
      </c>
      <c r="D103" s="19"/>
      <c r="E103" s="41">
        <v>6</v>
      </c>
      <c r="F103" s="47">
        <v>10.78</v>
      </c>
      <c r="G103" s="29">
        <f t="shared" si="11"/>
        <v>1.078E-2</v>
      </c>
      <c r="H103" s="1">
        <v>0</v>
      </c>
      <c r="I103" s="29">
        <f t="shared" si="9"/>
        <v>0</v>
      </c>
      <c r="J103" s="29">
        <f t="shared" si="10"/>
        <v>1.078E-2</v>
      </c>
    </row>
    <row r="104" spans="1:10" ht="24.75" x14ac:dyDescent="0.25">
      <c r="A104" s="20"/>
      <c r="B104" s="34" t="s">
        <v>190</v>
      </c>
      <c r="C104" s="33" t="s">
        <v>189</v>
      </c>
      <c r="D104" s="19" t="s">
        <v>3</v>
      </c>
      <c r="E104" s="41">
        <v>6</v>
      </c>
      <c r="F104" s="47">
        <v>2.5</v>
      </c>
      <c r="G104" s="29">
        <f t="shared" si="11"/>
        <v>2.5000000000000001E-3</v>
      </c>
      <c r="H104" s="1">
        <v>0</v>
      </c>
      <c r="I104" s="29">
        <f t="shared" si="9"/>
        <v>0</v>
      </c>
      <c r="J104" s="29">
        <f t="shared" si="10"/>
        <v>2.5000000000000001E-3</v>
      </c>
    </row>
    <row r="105" spans="1:10" ht="23.85" customHeight="1" x14ac:dyDescent="0.25">
      <c r="A105" s="20"/>
      <c r="B105" s="34" t="s">
        <v>194</v>
      </c>
      <c r="C105" s="33" t="s">
        <v>193</v>
      </c>
      <c r="D105" s="24"/>
      <c r="E105" s="41">
        <v>6</v>
      </c>
      <c r="F105" s="47">
        <v>1</v>
      </c>
      <c r="G105" s="29">
        <f t="shared" si="11"/>
        <v>1E-3</v>
      </c>
      <c r="H105" s="1">
        <v>0</v>
      </c>
      <c r="I105" s="29">
        <f t="shared" si="9"/>
        <v>0</v>
      </c>
      <c r="J105" s="29">
        <f t="shared" si="10"/>
        <v>1E-3</v>
      </c>
    </row>
    <row r="106" spans="1:10" ht="36.4" customHeight="1" x14ac:dyDescent="0.25">
      <c r="A106" s="20"/>
      <c r="B106" s="34" t="s">
        <v>25</v>
      </c>
      <c r="C106" s="33" t="s">
        <v>205</v>
      </c>
      <c r="D106" s="19" t="s">
        <v>3</v>
      </c>
      <c r="E106" s="41">
        <v>6</v>
      </c>
      <c r="F106" s="47">
        <v>2.5</v>
      </c>
      <c r="G106" s="29">
        <f t="shared" si="11"/>
        <v>2.5000000000000001E-3</v>
      </c>
      <c r="H106" s="1">
        <v>0</v>
      </c>
      <c r="I106" s="29">
        <f t="shared" si="9"/>
        <v>0</v>
      </c>
      <c r="J106" s="29">
        <f t="shared" si="10"/>
        <v>2.5000000000000001E-3</v>
      </c>
    </row>
    <row r="107" spans="1:10" ht="24.75" x14ac:dyDescent="0.25">
      <c r="A107" s="20"/>
      <c r="B107" s="34" t="s">
        <v>207</v>
      </c>
      <c r="C107" s="33" t="s">
        <v>206</v>
      </c>
      <c r="D107" s="19" t="s">
        <v>3</v>
      </c>
      <c r="E107" s="41">
        <v>6</v>
      </c>
      <c r="F107" s="47">
        <v>0</v>
      </c>
      <c r="G107" s="29">
        <f t="shared" si="11"/>
        <v>0</v>
      </c>
      <c r="H107" s="1">
        <v>0</v>
      </c>
      <c r="I107" s="29">
        <f t="shared" si="9"/>
        <v>0</v>
      </c>
      <c r="J107" s="29">
        <f t="shared" si="10"/>
        <v>0</v>
      </c>
    </row>
    <row r="108" spans="1:10" ht="36.75" x14ac:dyDescent="0.25">
      <c r="A108" s="20"/>
      <c r="B108" s="34" t="s">
        <v>275</v>
      </c>
      <c r="C108" s="33" t="s">
        <v>314</v>
      </c>
      <c r="D108" s="19" t="s">
        <v>3</v>
      </c>
      <c r="E108" s="41">
        <v>6</v>
      </c>
      <c r="F108" s="47">
        <v>3</v>
      </c>
      <c r="G108" s="29">
        <f t="shared" si="11"/>
        <v>3.0000000000000001E-3</v>
      </c>
      <c r="H108" s="1">
        <v>0</v>
      </c>
      <c r="I108" s="29">
        <f t="shared" si="9"/>
        <v>0</v>
      </c>
      <c r="J108" s="29">
        <f t="shared" si="10"/>
        <v>3.0000000000000001E-3</v>
      </c>
    </row>
    <row r="109" spans="1:10" ht="36.75" x14ac:dyDescent="0.25">
      <c r="A109" s="20"/>
      <c r="B109" s="34" t="s">
        <v>216</v>
      </c>
      <c r="C109" s="33" t="s">
        <v>215</v>
      </c>
      <c r="D109" s="19" t="s">
        <v>3</v>
      </c>
      <c r="E109" s="41">
        <v>6</v>
      </c>
      <c r="F109" s="47">
        <v>0.95</v>
      </c>
      <c r="G109" s="31">
        <f t="shared" si="11"/>
        <v>9.5E-4</v>
      </c>
      <c r="H109" s="1">
        <v>0</v>
      </c>
      <c r="I109" s="29">
        <f t="shared" si="9"/>
        <v>0</v>
      </c>
      <c r="J109" s="30">
        <f t="shared" si="10"/>
        <v>9.5E-4</v>
      </c>
    </row>
    <row r="110" spans="1:10" ht="36.75" x14ac:dyDescent="0.25">
      <c r="A110" s="20"/>
      <c r="B110" s="34" t="s">
        <v>220</v>
      </c>
      <c r="C110" s="33" t="s">
        <v>219</v>
      </c>
      <c r="D110" s="19" t="s">
        <v>3</v>
      </c>
      <c r="E110" s="41">
        <v>6</v>
      </c>
      <c r="F110" s="47">
        <v>6.5</v>
      </c>
      <c r="G110" s="29">
        <f t="shared" si="11"/>
        <v>6.4999999999999997E-3</v>
      </c>
      <c r="H110" s="1">
        <v>0</v>
      </c>
      <c r="I110" s="29">
        <f t="shared" si="9"/>
        <v>0</v>
      </c>
      <c r="J110" s="29">
        <f t="shared" si="10"/>
        <v>6.4999999999999997E-3</v>
      </c>
    </row>
    <row r="111" spans="1:10" ht="24.75" x14ac:dyDescent="0.25">
      <c r="A111" s="20"/>
      <c r="B111" s="34" t="s">
        <v>222</v>
      </c>
      <c r="C111" s="33" t="s">
        <v>221</v>
      </c>
      <c r="D111" s="19" t="s">
        <v>3</v>
      </c>
      <c r="E111" s="41">
        <v>6</v>
      </c>
      <c r="F111" s="47">
        <v>0.5</v>
      </c>
      <c r="G111" s="31">
        <f t="shared" si="11"/>
        <v>5.0000000000000001E-4</v>
      </c>
      <c r="H111" s="1">
        <v>0</v>
      </c>
      <c r="I111" s="29">
        <f t="shared" si="9"/>
        <v>0</v>
      </c>
      <c r="J111" s="29">
        <f t="shared" si="10"/>
        <v>5.0000000000000001E-4</v>
      </c>
    </row>
    <row r="112" spans="1:10" ht="24.75" x14ac:dyDescent="0.25">
      <c r="A112" s="20"/>
      <c r="B112" s="34" t="s">
        <v>224</v>
      </c>
      <c r="C112" s="33" t="s">
        <v>223</v>
      </c>
      <c r="D112" s="19" t="s">
        <v>3</v>
      </c>
      <c r="E112" s="41">
        <v>6</v>
      </c>
      <c r="F112" s="47">
        <v>1.9</v>
      </c>
      <c r="G112" s="29">
        <f t="shared" si="11"/>
        <v>1.9E-3</v>
      </c>
      <c r="H112" s="1">
        <v>0</v>
      </c>
      <c r="I112" s="29">
        <f t="shared" si="9"/>
        <v>0</v>
      </c>
      <c r="J112" s="29">
        <f t="shared" si="10"/>
        <v>1.9E-3</v>
      </c>
    </row>
    <row r="113" spans="1:10" ht="24.75" x14ac:dyDescent="0.25">
      <c r="A113" s="20"/>
      <c r="B113" s="34" t="s">
        <v>226</v>
      </c>
      <c r="C113" s="33" t="s">
        <v>225</v>
      </c>
      <c r="D113" s="19" t="s">
        <v>3</v>
      </c>
      <c r="E113" s="41">
        <v>6</v>
      </c>
      <c r="F113" s="47">
        <v>2</v>
      </c>
      <c r="G113" s="29">
        <f t="shared" si="11"/>
        <v>2E-3</v>
      </c>
      <c r="H113" s="1">
        <v>0</v>
      </c>
      <c r="I113" s="29">
        <f t="shared" si="9"/>
        <v>0</v>
      </c>
      <c r="J113" s="29">
        <f t="shared" si="10"/>
        <v>2E-3</v>
      </c>
    </row>
    <row r="114" spans="1:10" ht="24.75" x14ac:dyDescent="0.25">
      <c r="A114" s="20"/>
      <c r="B114" s="34" t="s">
        <v>230</v>
      </c>
      <c r="C114" s="33" t="s">
        <v>229</v>
      </c>
      <c r="D114" s="19" t="s">
        <v>3</v>
      </c>
      <c r="E114" s="41">
        <v>6</v>
      </c>
      <c r="F114" s="47">
        <v>0.9</v>
      </c>
      <c r="G114" s="29">
        <f t="shared" ref="G114:G142" si="12">F114/1000</f>
        <v>8.9999999999999998E-4</v>
      </c>
      <c r="H114" s="1">
        <v>0</v>
      </c>
      <c r="I114" s="29">
        <f t="shared" si="9"/>
        <v>0</v>
      </c>
      <c r="J114" s="29">
        <f t="shared" si="10"/>
        <v>8.9999999999999998E-4</v>
      </c>
    </row>
    <row r="115" spans="1:10" ht="36.75" x14ac:dyDescent="0.25">
      <c r="A115" s="20"/>
      <c r="B115" s="34" t="s">
        <v>234</v>
      </c>
      <c r="C115" s="33" t="s">
        <v>233</v>
      </c>
      <c r="D115" s="26" t="s">
        <v>3</v>
      </c>
      <c r="E115" s="41">
        <v>6</v>
      </c>
      <c r="F115" s="47">
        <v>3.577</v>
      </c>
      <c r="G115" s="30">
        <f t="shared" si="12"/>
        <v>3.5769999999999999E-3</v>
      </c>
      <c r="H115" s="1">
        <v>0</v>
      </c>
      <c r="I115" s="29">
        <f t="shared" si="9"/>
        <v>0</v>
      </c>
      <c r="J115" s="29">
        <f t="shared" si="10"/>
        <v>3.5769999999999999E-3</v>
      </c>
    </row>
    <row r="116" spans="1:10" ht="24.75" x14ac:dyDescent="0.25">
      <c r="A116" s="20"/>
      <c r="B116" s="34" t="s">
        <v>88</v>
      </c>
      <c r="C116" s="33" t="s">
        <v>240</v>
      </c>
      <c r="D116" s="26" t="s">
        <v>3</v>
      </c>
      <c r="E116" s="41">
        <v>6</v>
      </c>
      <c r="F116" s="47">
        <v>3</v>
      </c>
      <c r="G116" s="29">
        <f t="shared" si="12"/>
        <v>3.0000000000000001E-3</v>
      </c>
      <c r="H116" s="1">
        <v>0</v>
      </c>
      <c r="I116" s="29">
        <f t="shared" si="9"/>
        <v>0</v>
      </c>
      <c r="J116" s="29">
        <f t="shared" si="10"/>
        <v>3.0000000000000001E-3</v>
      </c>
    </row>
    <row r="117" spans="1:10" ht="36.75" x14ac:dyDescent="0.25">
      <c r="A117" s="20"/>
      <c r="B117" s="34" t="s">
        <v>244</v>
      </c>
      <c r="C117" s="33" t="s">
        <v>243</v>
      </c>
      <c r="D117" s="26" t="s">
        <v>3</v>
      </c>
      <c r="E117" s="41">
        <v>6</v>
      </c>
      <c r="F117" s="47">
        <v>8.1</v>
      </c>
      <c r="G117" s="29">
        <f t="shared" si="12"/>
        <v>8.0999999999999996E-3</v>
      </c>
      <c r="H117" s="1">
        <v>0</v>
      </c>
      <c r="I117" s="29">
        <f t="shared" si="9"/>
        <v>0</v>
      </c>
      <c r="J117" s="30">
        <f t="shared" si="10"/>
        <v>8.0999999999999996E-3</v>
      </c>
    </row>
    <row r="118" spans="1:10" ht="36.75" x14ac:dyDescent="0.25">
      <c r="A118" s="20"/>
      <c r="B118" s="34" t="s">
        <v>39</v>
      </c>
      <c r="C118" s="33" t="s">
        <v>271</v>
      </c>
      <c r="D118" s="26" t="s">
        <v>3</v>
      </c>
      <c r="E118" s="41">
        <v>6</v>
      </c>
      <c r="F118" s="47">
        <v>3.9E-2</v>
      </c>
      <c r="G118" s="31">
        <f t="shared" si="12"/>
        <v>3.8999999999999999E-5</v>
      </c>
      <c r="H118" s="1">
        <v>0</v>
      </c>
      <c r="I118" s="29">
        <f t="shared" si="9"/>
        <v>0</v>
      </c>
      <c r="J118" s="29">
        <f t="shared" si="10"/>
        <v>3.8999999999999999E-5</v>
      </c>
    </row>
    <row r="119" spans="1:10" ht="36.75" x14ac:dyDescent="0.25">
      <c r="A119" s="20"/>
      <c r="B119" s="34" t="s">
        <v>39</v>
      </c>
      <c r="C119" s="33" t="s">
        <v>272</v>
      </c>
      <c r="D119" s="26" t="s">
        <v>3</v>
      </c>
      <c r="E119" s="41">
        <v>6</v>
      </c>
      <c r="F119" s="47">
        <v>0.96099999999999997</v>
      </c>
      <c r="G119" s="29">
        <f t="shared" si="12"/>
        <v>9.6099999999999994E-4</v>
      </c>
      <c r="H119" s="1">
        <v>0</v>
      </c>
      <c r="I119" s="29">
        <f t="shared" si="9"/>
        <v>0</v>
      </c>
      <c r="J119" s="30">
        <f t="shared" si="10"/>
        <v>9.6099999999999994E-4</v>
      </c>
    </row>
    <row r="120" spans="1:10" ht="36.75" x14ac:dyDescent="0.25">
      <c r="A120" s="20"/>
      <c r="B120" s="34" t="s">
        <v>135</v>
      </c>
      <c r="C120" s="33" t="s">
        <v>315</v>
      </c>
      <c r="D120" s="19" t="s">
        <v>3</v>
      </c>
      <c r="E120" s="41">
        <v>6</v>
      </c>
      <c r="F120" s="47">
        <v>0.6</v>
      </c>
      <c r="G120" s="30">
        <f t="shared" si="12"/>
        <v>5.9999999999999995E-4</v>
      </c>
      <c r="H120" s="1">
        <v>0</v>
      </c>
      <c r="I120" s="29">
        <f t="shared" si="9"/>
        <v>0</v>
      </c>
      <c r="J120" s="30">
        <f t="shared" si="10"/>
        <v>5.9999999999999995E-4</v>
      </c>
    </row>
    <row r="121" spans="1:10" ht="36.75" x14ac:dyDescent="0.25">
      <c r="A121" s="20"/>
      <c r="B121" s="34" t="s">
        <v>136</v>
      </c>
      <c r="C121" s="33" t="s">
        <v>316</v>
      </c>
      <c r="D121" s="19" t="s">
        <v>3</v>
      </c>
      <c r="E121" s="41">
        <v>6</v>
      </c>
      <c r="F121" s="47">
        <v>0.6</v>
      </c>
      <c r="G121" s="29">
        <f t="shared" si="12"/>
        <v>5.9999999999999995E-4</v>
      </c>
      <c r="H121" s="1">
        <v>0</v>
      </c>
      <c r="I121" s="29">
        <f t="shared" si="9"/>
        <v>0</v>
      </c>
      <c r="J121" s="30">
        <f t="shared" si="10"/>
        <v>5.9999999999999995E-4</v>
      </c>
    </row>
    <row r="122" spans="1:10" ht="36.75" x14ac:dyDescent="0.25">
      <c r="A122" s="20"/>
      <c r="B122" s="34" t="s">
        <v>293</v>
      </c>
      <c r="C122" s="33" t="s">
        <v>317</v>
      </c>
      <c r="D122" s="19" t="s">
        <v>3</v>
      </c>
      <c r="E122" s="41">
        <v>6</v>
      </c>
      <c r="F122" s="47">
        <v>8</v>
      </c>
      <c r="G122" s="29">
        <f t="shared" si="12"/>
        <v>8.0000000000000002E-3</v>
      </c>
      <c r="H122" s="1">
        <v>0</v>
      </c>
      <c r="I122" s="29">
        <f t="shared" si="9"/>
        <v>0</v>
      </c>
      <c r="J122" s="29">
        <f t="shared" si="10"/>
        <v>8.0000000000000002E-3</v>
      </c>
    </row>
    <row r="123" spans="1:10" ht="36.75" x14ac:dyDescent="0.25">
      <c r="A123" s="20"/>
      <c r="B123" s="34" t="s">
        <v>294</v>
      </c>
      <c r="C123" s="33" t="s">
        <v>318</v>
      </c>
      <c r="D123" s="19" t="s">
        <v>3</v>
      </c>
      <c r="E123" s="41">
        <v>6</v>
      </c>
      <c r="F123" s="47">
        <v>1.95</v>
      </c>
      <c r="G123" s="29">
        <f t="shared" si="12"/>
        <v>1.9499999999999999E-3</v>
      </c>
      <c r="H123" s="1">
        <v>0</v>
      </c>
      <c r="I123" s="29">
        <f t="shared" si="9"/>
        <v>0</v>
      </c>
      <c r="J123" s="30">
        <f t="shared" si="10"/>
        <v>1.9499999999999999E-3</v>
      </c>
    </row>
    <row r="124" spans="1:10" ht="36.75" x14ac:dyDescent="0.25">
      <c r="A124" s="20"/>
      <c r="B124" s="34" t="s">
        <v>295</v>
      </c>
      <c r="C124" s="33" t="s">
        <v>319</v>
      </c>
      <c r="D124" s="19" t="s">
        <v>3</v>
      </c>
      <c r="E124" s="41">
        <v>6</v>
      </c>
      <c r="F124" s="47">
        <v>2.61</v>
      </c>
      <c r="G124" s="29">
        <f t="shared" si="12"/>
        <v>2.6099999999999999E-3</v>
      </c>
      <c r="H124" s="1">
        <v>0</v>
      </c>
      <c r="I124" s="29">
        <f t="shared" si="9"/>
        <v>0</v>
      </c>
      <c r="J124" s="29">
        <f t="shared" si="10"/>
        <v>2.6099999999999999E-3</v>
      </c>
    </row>
    <row r="125" spans="1:10" ht="24.75" x14ac:dyDescent="0.25">
      <c r="A125" s="20"/>
      <c r="B125" s="34" t="s">
        <v>5</v>
      </c>
      <c r="C125" s="33" t="s">
        <v>320</v>
      </c>
      <c r="D125" s="19" t="s">
        <v>3</v>
      </c>
      <c r="E125" s="41">
        <v>6</v>
      </c>
      <c r="F125" s="47">
        <v>2</v>
      </c>
      <c r="G125" s="29">
        <f t="shared" si="12"/>
        <v>2E-3</v>
      </c>
      <c r="H125" s="1">
        <v>0</v>
      </c>
      <c r="I125" s="29">
        <f t="shared" si="9"/>
        <v>0</v>
      </c>
      <c r="J125" s="29">
        <f t="shared" si="10"/>
        <v>2E-3</v>
      </c>
    </row>
    <row r="126" spans="1:10" ht="24.75" x14ac:dyDescent="0.25">
      <c r="A126" s="20"/>
      <c r="B126" s="34" t="s">
        <v>5</v>
      </c>
      <c r="C126" s="33" t="s">
        <v>337</v>
      </c>
      <c r="D126" s="19"/>
      <c r="E126" s="41">
        <v>6</v>
      </c>
      <c r="F126" s="47">
        <v>3.9630000000000001</v>
      </c>
      <c r="G126" s="29">
        <f t="shared" si="12"/>
        <v>3.9630000000000004E-3</v>
      </c>
      <c r="H126" s="1">
        <v>0</v>
      </c>
      <c r="I126" s="29">
        <f t="shared" si="9"/>
        <v>0</v>
      </c>
      <c r="J126" s="29">
        <f t="shared" si="10"/>
        <v>3.9630000000000004E-3</v>
      </c>
    </row>
    <row r="127" spans="1:10" ht="36.75" x14ac:dyDescent="0.25">
      <c r="A127" s="20"/>
      <c r="B127" s="34" t="s">
        <v>342</v>
      </c>
      <c r="C127" s="33" t="s">
        <v>343</v>
      </c>
      <c r="D127" s="19"/>
      <c r="E127" s="41">
        <v>6</v>
      </c>
      <c r="F127" s="47">
        <v>1.046</v>
      </c>
      <c r="G127" s="29">
        <f t="shared" si="12"/>
        <v>1.0460000000000001E-3</v>
      </c>
      <c r="H127" s="1">
        <v>0</v>
      </c>
      <c r="I127" s="29">
        <f t="shared" si="9"/>
        <v>0</v>
      </c>
      <c r="J127" s="29">
        <f t="shared" si="10"/>
        <v>1.0460000000000001E-3</v>
      </c>
    </row>
    <row r="128" spans="1:10" ht="24.75" x14ac:dyDescent="0.25">
      <c r="A128" s="20"/>
      <c r="B128" s="34" t="s">
        <v>277</v>
      </c>
      <c r="C128" s="33" t="s">
        <v>321</v>
      </c>
      <c r="D128" s="19" t="s">
        <v>3</v>
      </c>
      <c r="E128" s="41">
        <v>6</v>
      </c>
      <c r="F128" s="47">
        <v>8</v>
      </c>
      <c r="G128" s="29">
        <f t="shared" si="12"/>
        <v>8.0000000000000002E-3</v>
      </c>
      <c r="H128" s="1">
        <v>0</v>
      </c>
      <c r="I128" s="29">
        <f t="shared" si="9"/>
        <v>0</v>
      </c>
      <c r="J128" s="29">
        <f t="shared" si="10"/>
        <v>8.0000000000000002E-3</v>
      </c>
    </row>
    <row r="129" spans="1:10" ht="24.75" x14ac:dyDescent="0.25">
      <c r="A129" s="20"/>
      <c r="B129" s="34" t="s">
        <v>7</v>
      </c>
      <c r="C129" s="33" t="s">
        <v>6</v>
      </c>
      <c r="D129" s="19" t="s">
        <v>3</v>
      </c>
      <c r="E129" s="41">
        <v>7</v>
      </c>
      <c r="F129" s="47">
        <v>0.44900000000000001</v>
      </c>
      <c r="G129" s="29">
        <f t="shared" si="12"/>
        <v>4.4900000000000002E-4</v>
      </c>
      <c r="H129" s="1">
        <v>0</v>
      </c>
      <c r="I129" s="29">
        <f t="shared" si="9"/>
        <v>0</v>
      </c>
      <c r="J129" s="29">
        <f t="shared" si="10"/>
        <v>4.4900000000000002E-4</v>
      </c>
    </row>
    <row r="130" spans="1:10" ht="25.5" x14ac:dyDescent="0.25">
      <c r="A130" s="20"/>
      <c r="B130" s="36" t="s">
        <v>279</v>
      </c>
      <c r="C130" s="4" t="s">
        <v>268</v>
      </c>
      <c r="D130" s="19" t="s">
        <v>3</v>
      </c>
      <c r="E130" s="41">
        <v>7</v>
      </c>
      <c r="F130" s="47">
        <v>5.7000000000000002E-2</v>
      </c>
      <c r="G130" s="31">
        <f t="shared" si="12"/>
        <v>5.7000000000000003E-5</v>
      </c>
      <c r="H130" s="1">
        <v>0</v>
      </c>
      <c r="I130" s="29">
        <f t="shared" si="9"/>
        <v>0</v>
      </c>
      <c r="J130" s="31">
        <f t="shared" si="10"/>
        <v>5.7000000000000003E-5</v>
      </c>
    </row>
    <row r="131" spans="1:10" ht="140.25" x14ac:dyDescent="0.25">
      <c r="A131" s="20"/>
      <c r="B131" s="36" t="s">
        <v>280</v>
      </c>
      <c r="C131" s="4" t="s">
        <v>322</v>
      </c>
      <c r="D131" s="19" t="s">
        <v>3</v>
      </c>
      <c r="E131" s="41">
        <v>7</v>
      </c>
      <c r="F131" s="47">
        <v>0.05</v>
      </c>
      <c r="G131" s="30">
        <f t="shared" si="12"/>
        <v>5.0000000000000002E-5</v>
      </c>
      <c r="H131" s="1">
        <v>0</v>
      </c>
      <c r="I131" s="29">
        <f t="shared" si="9"/>
        <v>0</v>
      </c>
      <c r="J131" s="30">
        <f t="shared" si="10"/>
        <v>5.0000000000000002E-5</v>
      </c>
    </row>
    <row r="132" spans="1:10" ht="24.75" x14ac:dyDescent="0.25">
      <c r="A132" s="20"/>
      <c r="B132" s="34" t="s">
        <v>281</v>
      </c>
      <c r="C132" s="33" t="s">
        <v>323</v>
      </c>
      <c r="D132" s="19" t="s">
        <v>3</v>
      </c>
      <c r="E132" s="41">
        <v>7</v>
      </c>
      <c r="F132" s="47">
        <v>0.06</v>
      </c>
      <c r="G132" s="31">
        <f t="shared" si="12"/>
        <v>5.9999999999999995E-5</v>
      </c>
      <c r="H132" s="1">
        <v>0</v>
      </c>
      <c r="I132" s="29">
        <f t="shared" si="9"/>
        <v>0</v>
      </c>
      <c r="J132" s="31">
        <f t="shared" si="10"/>
        <v>5.9999999999999995E-5</v>
      </c>
    </row>
    <row r="133" spans="1:10" ht="24.75" x14ac:dyDescent="0.25">
      <c r="A133" s="20"/>
      <c r="B133" s="34" t="s">
        <v>17</v>
      </c>
      <c r="C133" s="33" t="s">
        <v>16</v>
      </c>
      <c r="D133" s="24" t="s">
        <v>3</v>
      </c>
      <c r="E133" s="41">
        <v>7</v>
      </c>
      <c r="F133" s="47">
        <v>0.56399999999999995</v>
      </c>
      <c r="G133" s="29">
        <f t="shared" si="12"/>
        <v>5.6399999999999994E-4</v>
      </c>
      <c r="H133" s="1">
        <v>0</v>
      </c>
      <c r="I133" s="29">
        <f t="shared" si="9"/>
        <v>0</v>
      </c>
      <c r="J133" s="29">
        <f t="shared" si="10"/>
        <v>5.6399999999999994E-4</v>
      </c>
    </row>
    <row r="134" spans="1:10" ht="24.75" x14ac:dyDescent="0.25">
      <c r="A134" s="20"/>
      <c r="B134" s="34" t="s">
        <v>23</v>
      </c>
      <c r="C134" s="33" t="s">
        <v>22</v>
      </c>
      <c r="D134" s="19" t="s">
        <v>3</v>
      </c>
      <c r="E134" s="41">
        <v>7</v>
      </c>
      <c r="F134" s="47">
        <v>0.308</v>
      </c>
      <c r="G134" s="29">
        <f t="shared" si="12"/>
        <v>3.0800000000000001E-4</v>
      </c>
      <c r="H134" s="1">
        <v>0</v>
      </c>
      <c r="I134" s="29">
        <f t="shared" si="9"/>
        <v>0</v>
      </c>
      <c r="J134" s="29">
        <f t="shared" si="10"/>
        <v>3.0800000000000001E-4</v>
      </c>
    </row>
    <row r="135" spans="1:10" ht="24.75" x14ac:dyDescent="0.25">
      <c r="A135" s="20"/>
      <c r="B135" s="34" t="s">
        <v>27</v>
      </c>
      <c r="C135" s="33" t="s">
        <v>26</v>
      </c>
      <c r="D135" s="19" t="s">
        <v>3</v>
      </c>
      <c r="E135" s="41">
        <v>7</v>
      </c>
      <c r="F135" s="47">
        <v>0.65700000000000003</v>
      </c>
      <c r="G135" s="30">
        <f t="shared" si="12"/>
        <v>6.5700000000000003E-4</v>
      </c>
      <c r="H135" s="1">
        <v>0</v>
      </c>
      <c r="I135" s="29">
        <f t="shared" si="9"/>
        <v>0</v>
      </c>
      <c r="J135" s="30">
        <f t="shared" si="10"/>
        <v>6.5700000000000003E-4</v>
      </c>
    </row>
    <row r="136" spans="1:10" ht="24.75" x14ac:dyDescent="0.25">
      <c r="A136" s="20"/>
      <c r="B136" s="34" t="s">
        <v>31</v>
      </c>
      <c r="C136" s="33" t="s">
        <v>30</v>
      </c>
      <c r="D136" s="19" t="s">
        <v>3</v>
      </c>
      <c r="E136" s="41">
        <v>7</v>
      </c>
      <c r="F136" s="47">
        <v>0.4</v>
      </c>
      <c r="G136" s="29">
        <f t="shared" si="12"/>
        <v>4.0000000000000002E-4</v>
      </c>
      <c r="H136" s="1">
        <v>0</v>
      </c>
      <c r="I136" s="29">
        <f t="shared" si="9"/>
        <v>0</v>
      </c>
      <c r="J136" s="29">
        <f t="shared" si="10"/>
        <v>4.0000000000000002E-4</v>
      </c>
    </row>
    <row r="137" spans="1:10" ht="24.75" x14ac:dyDescent="0.25">
      <c r="A137" s="20"/>
      <c r="B137" s="34" t="s">
        <v>38</v>
      </c>
      <c r="C137" s="33" t="s">
        <v>37</v>
      </c>
      <c r="D137" s="19" t="s">
        <v>3</v>
      </c>
      <c r="E137" s="41">
        <v>7</v>
      </c>
      <c r="F137" s="47">
        <v>1.2</v>
      </c>
      <c r="G137" s="30">
        <f t="shared" si="12"/>
        <v>1.1999999999999999E-3</v>
      </c>
      <c r="H137" s="1">
        <v>0</v>
      </c>
      <c r="I137" s="29">
        <f t="shared" ref="I137:I181" si="13">H137/1000</f>
        <v>0</v>
      </c>
      <c r="J137" s="30">
        <f t="shared" ref="J137:J181" si="14">G137-I137</f>
        <v>1.1999999999999999E-3</v>
      </c>
    </row>
    <row r="138" spans="1:10" ht="36.75" x14ac:dyDescent="0.25">
      <c r="A138" s="20"/>
      <c r="B138" s="34" t="s">
        <v>43</v>
      </c>
      <c r="C138" s="33" t="s">
        <v>42</v>
      </c>
      <c r="D138" s="19" t="s">
        <v>3</v>
      </c>
      <c r="E138" s="41">
        <v>7</v>
      </c>
      <c r="F138" s="47">
        <v>0.7</v>
      </c>
      <c r="G138" s="29">
        <f t="shared" si="12"/>
        <v>6.9999999999999999E-4</v>
      </c>
      <c r="H138" s="1">
        <v>0</v>
      </c>
      <c r="I138" s="29">
        <f t="shared" si="13"/>
        <v>0</v>
      </c>
      <c r="J138" s="29">
        <f t="shared" si="14"/>
        <v>6.9999999999999999E-4</v>
      </c>
    </row>
    <row r="139" spans="1:10" ht="24.75" x14ac:dyDescent="0.25">
      <c r="A139" s="20"/>
      <c r="B139" s="34" t="s">
        <v>58</v>
      </c>
      <c r="C139" s="33" t="s">
        <v>57</v>
      </c>
      <c r="D139" s="19" t="s">
        <v>3</v>
      </c>
      <c r="E139" s="41">
        <v>7</v>
      </c>
      <c r="F139" s="47">
        <v>1.2</v>
      </c>
      <c r="G139" s="31">
        <f t="shared" si="12"/>
        <v>1.1999999999999999E-3</v>
      </c>
      <c r="H139" s="1">
        <v>0</v>
      </c>
      <c r="I139" s="29">
        <f t="shared" si="13"/>
        <v>0</v>
      </c>
      <c r="J139" s="29">
        <f t="shared" si="14"/>
        <v>1.1999999999999999E-3</v>
      </c>
    </row>
    <row r="140" spans="1:10" ht="24.75" x14ac:dyDescent="0.25">
      <c r="A140" s="20"/>
      <c r="B140" s="34" t="s">
        <v>61</v>
      </c>
      <c r="C140" s="33" t="s">
        <v>60</v>
      </c>
      <c r="D140" s="19" t="s">
        <v>3</v>
      </c>
      <c r="E140" s="41">
        <v>7</v>
      </c>
      <c r="F140" s="47">
        <v>0.40600000000000003</v>
      </c>
      <c r="G140" s="29">
        <f t="shared" si="12"/>
        <v>4.06E-4</v>
      </c>
      <c r="H140" s="1">
        <v>0</v>
      </c>
      <c r="I140" s="29">
        <f t="shared" si="13"/>
        <v>0</v>
      </c>
      <c r="J140" s="29">
        <f t="shared" si="14"/>
        <v>4.06E-4</v>
      </c>
    </row>
    <row r="141" spans="1:10" ht="24.75" x14ac:dyDescent="0.25">
      <c r="A141" s="20"/>
      <c r="B141" s="34" t="s">
        <v>63</v>
      </c>
      <c r="C141" s="33" t="s">
        <v>62</v>
      </c>
      <c r="D141" s="19" t="s">
        <v>3</v>
      </c>
      <c r="E141" s="41">
        <v>7</v>
      </c>
      <c r="F141" s="47">
        <v>0.03</v>
      </c>
      <c r="G141" s="31">
        <f t="shared" si="12"/>
        <v>2.9999999999999997E-5</v>
      </c>
      <c r="H141" s="1">
        <v>0</v>
      </c>
      <c r="I141" s="29">
        <f t="shared" si="13"/>
        <v>0</v>
      </c>
      <c r="J141" s="30">
        <f t="shared" si="14"/>
        <v>2.9999999999999997E-5</v>
      </c>
    </row>
    <row r="142" spans="1:10" ht="24.75" x14ac:dyDescent="0.25">
      <c r="A142" s="20"/>
      <c r="B142" s="34" t="s">
        <v>67</v>
      </c>
      <c r="C142" s="33" t="s">
        <v>66</v>
      </c>
      <c r="D142" s="19" t="s">
        <v>3</v>
      </c>
      <c r="E142" s="41">
        <v>7</v>
      </c>
      <c r="F142" s="47">
        <v>0.36899999999999999</v>
      </c>
      <c r="G142" s="30">
        <f t="shared" si="12"/>
        <v>3.6899999999999997E-4</v>
      </c>
      <c r="H142" s="1">
        <v>0</v>
      </c>
      <c r="I142" s="29">
        <f t="shared" si="13"/>
        <v>0</v>
      </c>
      <c r="J142" s="29">
        <f t="shared" si="14"/>
        <v>3.6899999999999997E-4</v>
      </c>
    </row>
    <row r="143" spans="1:10" ht="24.75" x14ac:dyDescent="0.25">
      <c r="A143" s="20"/>
      <c r="B143" s="34" t="s">
        <v>68</v>
      </c>
      <c r="C143" s="33" t="s">
        <v>269</v>
      </c>
      <c r="D143" s="26" t="s">
        <v>3</v>
      </c>
      <c r="E143" s="41">
        <v>7</v>
      </c>
      <c r="F143" s="47">
        <v>0.80900000000000005</v>
      </c>
      <c r="G143" s="29">
        <f t="shared" ref="G143:G171" si="15">F143/1000</f>
        <v>8.0900000000000004E-4</v>
      </c>
      <c r="H143" s="1">
        <v>0</v>
      </c>
      <c r="I143" s="29">
        <f t="shared" si="13"/>
        <v>0</v>
      </c>
      <c r="J143" s="29">
        <f t="shared" si="14"/>
        <v>8.0900000000000004E-4</v>
      </c>
    </row>
    <row r="144" spans="1:10" ht="36.75" x14ac:dyDescent="0.25">
      <c r="A144" s="20"/>
      <c r="B144" s="34" t="s">
        <v>72</v>
      </c>
      <c r="C144" s="33" t="s">
        <v>71</v>
      </c>
      <c r="D144" s="24" t="s">
        <v>3</v>
      </c>
      <c r="E144" s="41">
        <v>7</v>
      </c>
      <c r="F144" s="47">
        <v>0.222</v>
      </c>
      <c r="G144" s="29">
        <f t="shared" si="15"/>
        <v>2.22E-4</v>
      </c>
      <c r="H144" s="1">
        <v>0</v>
      </c>
      <c r="I144" s="29">
        <f t="shared" si="13"/>
        <v>0</v>
      </c>
      <c r="J144" s="29">
        <f t="shared" si="14"/>
        <v>2.22E-4</v>
      </c>
    </row>
    <row r="145" spans="1:10" ht="24.75" x14ac:dyDescent="0.25">
      <c r="A145" s="20"/>
      <c r="B145" s="34" t="s">
        <v>74</v>
      </c>
      <c r="C145" s="33" t="s">
        <v>73</v>
      </c>
      <c r="D145" s="24" t="s">
        <v>3</v>
      </c>
      <c r="E145" s="41">
        <v>7</v>
      </c>
      <c r="F145" s="47">
        <v>5.8999999999999997E-2</v>
      </c>
      <c r="G145" s="29">
        <f t="shared" si="15"/>
        <v>5.8999999999999998E-5</v>
      </c>
      <c r="H145" s="1">
        <v>0</v>
      </c>
      <c r="I145" s="29">
        <f t="shared" si="13"/>
        <v>0</v>
      </c>
      <c r="J145" s="29">
        <f t="shared" si="14"/>
        <v>5.8999999999999998E-5</v>
      </c>
    </row>
    <row r="146" spans="1:10" ht="36.75" x14ac:dyDescent="0.25">
      <c r="A146" s="20"/>
      <c r="B146" s="34" t="s">
        <v>76</v>
      </c>
      <c r="C146" s="33" t="s">
        <v>75</v>
      </c>
      <c r="D146" s="26" t="s">
        <v>3</v>
      </c>
      <c r="E146" s="41">
        <v>7</v>
      </c>
      <c r="F146" s="47">
        <v>0.4</v>
      </c>
      <c r="G146" s="29">
        <f t="shared" si="15"/>
        <v>4.0000000000000002E-4</v>
      </c>
      <c r="H146" s="1">
        <v>0</v>
      </c>
      <c r="I146" s="29">
        <f t="shared" si="13"/>
        <v>0</v>
      </c>
      <c r="J146" s="29">
        <f t="shared" si="14"/>
        <v>4.0000000000000002E-4</v>
      </c>
    </row>
    <row r="147" spans="1:10" ht="24.75" x14ac:dyDescent="0.25">
      <c r="A147" s="20"/>
      <c r="B147" s="34" t="s">
        <v>80</v>
      </c>
      <c r="C147" s="33" t="s">
        <v>79</v>
      </c>
      <c r="D147" s="24" t="s">
        <v>3</v>
      </c>
      <c r="E147" s="41">
        <v>7</v>
      </c>
      <c r="F147" s="47">
        <v>0.8</v>
      </c>
      <c r="G147" s="29">
        <f t="shared" si="15"/>
        <v>8.0000000000000004E-4</v>
      </c>
      <c r="H147" s="1">
        <v>0</v>
      </c>
      <c r="I147" s="29">
        <f t="shared" si="13"/>
        <v>0</v>
      </c>
      <c r="J147" s="29">
        <f t="shared" si="14"/>
        <v>8.0000000000000004E-4</v>
      </c>
    </row>
    <row r="148" spans="1:10" ht="24.75" x14ac:dyDescent="0.25">
      <c r="A148" s="20"/>
      <c r="B148" s="34" t="s">
        <v>88</v>
      </c>
      <c r="C148" s="33" t="s">
        <v>87</v>
      </c>
      <c r="D148" s="19" t="s">
        <v>3</v>
      </c>
      <c r="E148" s="41">
        <v>7</v>
      </c>
      <c r="F148" s="47">
        <v>0.5</v>
      </c>
      <c r="G148" s="30">
        <f t="shared" si="15"/>
        <v>5.0000000000000001E-4</v>
      </c>
      <c r="H148" s="1">
        <v>0</v>
      </c>
      <c r="I148" s="29">
        <f t="shared" si="13"/>
        <v>0</v>
      </c>
      <c r="J148" s="30">
        <f t="shared" si="14"/>
        <v>5.0000000000000001E-4</v>
      </c>
    </row>
    <row r="149" spans="1:10" ht="24.75" x14ac:dyDescent="0.25">
      <c r="A149" s="20"/>
      <c r="B149" s="34" t="s">
        <v>114</v>
      </c>
      <c r="C149" s="33" t="s">
        <v>113</v>
      </c>
      <c r="D149" s="19" t="s">
        <v>3</v>
      </c>
      <c r="E149" s="41">
        <v>7</v>
      </c>
      <c r="F149" s="47">
        <v>0.46600000000000003</v>
      </c>
      <c r="G149" s="30">
        <f t="shared" si="15"/>
        <v>4.6600000000000005E-4</v>
      </c>
      <c r="H149" s="1">
        <v>0</v>
      </c>
      <c r="I149" s="29">
        <f t="shared" si="13"/>
        <v>0</v>
      </c>
      <c r="J149" s="30">
        <f t="shared" si="14"/>
        <v>4.6600000000000005E-4</v>
      </c>
    </row>
    <row r="150" spans="1:10" ht="36.75" x14ac:dyDescent="0.25">
      <c r="A150" s="20"/>
      <c r="B150" s="34" t="s">
        <v>123</v>
      </c>
      <c r="C150" s="33" t="s">
        <v>121</v>
      </c>
      <c r="D150" s="19" t="s">
        <v>3</v>
      </c>
      <c r="E150" s="41">
        <v>7</v>
      </c>
      <c r="F150" s="47">
        <v>0.5</v>
      </c>
      <c r="G150" s="29">
        <f t="shared" si="15"/>
        <v>5.0000000000000001E-4</v>
      </c>
      <c r="H150" s="1">
        <v>0</v>
      </c>
      <c r="I150" s="29">
        <f t="shared" si="13"/>
        <v>0</v>
      </c>
      <c r="J150" s="29">
        <f t="shared" si="14"/>
        <v>5.0000000000000001E-4</v>
      </c>
    </row>
    <row r="151" spans="1:10" ht="36.75" x14ac:dyDescent="0.25">
      <c r="A151" s="20"/>
      <c r="B151" s="34" t="s">
        <v>124</v>
      </c>
      <c r="C151" s="33"/>
      <c r="D151" s="19" t="s">
        <v>3</v>
      </c>
      <c r="E151" s="41">
        <v>7</v>
      </c>
      <c r="F151" s="47">
        <v>0.7</v>
      </c>
      <c r="G151" s="30">
        <f t="shared" si="15"/>
        <v>6.9999999999999999E-4</v>
      </c>
      <c r="H151" s="1">
        <v>0</v>
      </c>
      <c r="I151" s="29">
        <f t="shared" si="13"/>
        <v>0</v>
      </c>
      <c r="J151" s="29">
        <f t="shared" si="14"/>
        <v>6.9999999999999999E-4</v>
      </c>
    </row>
    <row r="152" spans="1:10" ht="31.5" customHeight="1" x14ac:dyDescent="0.25">
      <c r="A152" s="20"/>
      <c r="B152" s="34" t="s">
        <v>126</v>
      </c>
      <c r="C152" s="33" t="s">
        <v>125</v>
      </c>
      <c r="D152" s="19" t="s">
        <v>3</v>
      </c>
      <c r="E152" s="41">
        <v>7</v>
      </c>
      <c r="F152" s="47">
        <v>0.6</v>
      </c>
      <c r="G152" s="31">
        <f t="shared" si="15"/>
        <v>5.9999999999999995E-4</v>
      </c>
      <c r="H152" s="1">
        <v>0</v>
      </c>
      <c r="I152" s="29">
        <f t="shared" si="13"/>
        <v>0</v>
      </c>
      <c r="J152" s="29">
        <f t="shared" si="14"/>
        <v>5.9999999999999995E-4</v>
      </c>
    </row>
    <row r="153" spans="1:10" ht="24.75" x14ac:dyDescent="0.25">
      <c r="A153" s="20"/>
      <c r="B153" s="34" t="s">
        <v>128</v>
      </c>
      <c r="C153" s="33"/>
      <c r="D153" s="19" t="s">
        <v>3</v>
      </c>
      <c r="E153" s="41">
        <v>7</v>
      </c>
      <c r="F153" s="47">
        <v>0.3</v>
      </c>
      <c r="G153" s="29">
        <f t="shared" si="15"/>
        <v>2.9999999999999997E-4</v>
      </c>
      <c r="H153" s="1">
        <v>0</v>
      </c>
      <c r="I153" s="29">
        <f t="shared" si="13"/>
        <v>0</v>
      </c>
      <c r="J153" s="29">
        <f t="shared" si="14"/>
        <v>2.9999999999999997E-4</v>
      </c>
    </row>
    <row r="154" spans="1:10" ht="36.75" x14ac:dyDescent="0.25">
      <c r="A154" s="20"/>
      <c r="B154" s="34" t="s">
        <v>130</v>
      </c>
      <c r="C154" s="33" t="s">
        <v>129</v>
      </c>
      <c r="D154" s="19" t="s">
        <v>3</v>
      </c>
      <c r="E154" s="41">
        <v>7</v>
      </c>
      <c r="F154" s="47">
        <v>0.2</v>
      </c>
      <c r="G154" s="31">
        <f t="shared" si="15"/>
        <v>2.0000000000000001E-4</v>
      </c>
      <c r="H154" s="1">
        <v>0</v>
      </c>
      <c r="I154" s="29">
        <f t="shared" si="13"/>
        <v>0</v>
      </c>
      <c r="J154" s="31">
        <f t="shared" si="14"/>
        <v>2.0000000000000001E-4</v>
      </c>
    </row>
    <row r="155" spans="1:10" ht="24.75" x14ac:dyDescent="0.25">
      <c r="A155" s="20"/>
      <c r="B155" s="34" t="s">
        <v>145</v>
      </c>
      <c r="C155" s="33" t="s">
        <v>144</v>
      </c>
      <c r="D155" s="19" t="s">
        <v>3</v>
      </c>
      <c r="E155" s="41">
        <v>7</v>
      </c>
      <c r="F155" s="47">
        <v>0.2</v>
      </c>
      <c r="G155" s="30">
        <f t="shared" si="15"/>
        <v>2.0000000000000001E-4</v>
      </c>
      <c r="H155" s="1">
        <v>0</v>
      </c>
      <c r="I155" s="29">
        <f t="shared" si="13"/>
        <v>0</v>
      </c>
      <c r="J155" s="29">
        <f t="shared" si="14"/>
        <v>2.0000000000000001E-4</v>
      </c>
    </row>
    <row r="156" spans="1:10" ht="24.75" x14ac:dyDescent="0.25">
      <c r="A156" s="25"/>
      <c r="B156" s="34" t="s">
        <v>147</v>
      </c>
      <c r="C156" s="33" t="s">
        <v>146</v>
      </c>
      <c r="D156" s="19" t="s">
        <v>3</v>
      </c>
      <c r="E156" s="41">
        <v>7</v>
      </c>
      <c r="F156" s="47">
        <v>0.35</v>
      </c>
      <c r="G156" s="31">
        <f t="shared" si="15"/>
        <v>3.5E-4</v>
      </c>
      <c r="H156" s="1">
        <v>0</v>
      </c>
      <c r="I156" s="29">
        <f t="shared" si="13"/>
        <v>0</v>
      </c>
      <c r="J156" s="31">
        <f t="shared" si="14"/>
        <v>3.5E-4</v>
      </c>
    </row>
    <row r="157" spans="1:10" ht="36.75" x14ac:dyDescent="0.25">
      <c r="A157" s="25"/>
      <c r="B157" s="34" t="s">
        <v>150</v>
      </c>
      <c r="C157" s="33" t="s">
        <v>149</v>
      </c>
      <c r="D157" s="19" t="s">
        <v>245</v>
      </c>
      <c r="E157" s="41">
        <v>7</v>
      </c>
      <c r="F157" s="47">
        <v>0.40100000000000002</v>
      </c>
      <c r="G157" s="29">
        <f t="shared" si="15"/>
        <v>4.0100000000000004E-4</v>
      </c>
      <c r="H157" s="1">
        <v>0</v>
      </c>
      <c r="I157" s="29">
        <f t="shared" si="13"/>
        <v>0</v>
      </c>
      <c r="J157" s="29">
        <f t="shared" si="14"/>
        <v>4.0100000000000004E-4</v>
      </c>
    </row>
    <row r="158" spans="1:10" ht="43.15" customHeight="1" x14ac:dyDescent="0.25">
      <c r="A158" s="20"/>
      <c r="B158" s="34" t="s">
        <v>141</v>
      </c>
      <c r="C158" s="33" t="s">
        <v>151</v>
      </c>
      <c r="D158" s="19" t="s">
        <v>3</v>
      </c>
      <c r="E158" s="41">
        <v>7</v>
      </c>
      <c r="F158" s="47">
        <v>0.5</v>
      </c>
      <c r="G158" s="29">
        <f t="shared" si="15"/>
        <v>5.0000000000000001E-4</v>
      </c>
      <c r="H158" s="1">
        <v>0</v>
      </c>
      <c r="I158" s="29">
        <f t="shared" si="13"/>
        <v>0</v>
      </c>
      <c r="J158" s="29">
        <f t="shared" si="14"/>
        <v>5.0000000000000001E-4</v>
      </c>
    </row>
    <row r="159" spans="1:10" ht="24.75" x14ac:dyDescent="0.25">
      <c r="A159" s="20"/>
      <c r="B159" s="34" t="s">
        <v>158</v>
      </c>
      <c r="C159" s="33" t="s">
        <v>157</v>
      </c>
      <c r="D159" s="19" t="s">
        <v>3</v>
      </c>
      <c r="E159" s="41">
        <v>7</v>
      </c>
      <c r="F159" s="47">
        <v>1.2</v>
      </c>
      <c r="G159" s="29">
        <f t="shared" si="15"/>
        <v>1.1999999999999999E-3</v>
      </c>
      <c r="H159" s="1">
        <v>0</v>
      </c>
      <c r="I159" s="29">
        <f t="shared" si="13"/>
        <v>0</v>
      </c>
      <c r="J159" s="29">
        <f t="shared" si="14"/>
        <v>1.1999999999999999E-3</v>
      </c>
    </row>
    <row r="160" spans="1:10" ht="36.75" x14ac:dyDescent="0.25">
      <c r="A160" s="20"/>
      <c r="B160" s="34" t="s">
        <v>162</v>
      </c>
      <c r="C160" s="33" t="s">
        <v>161</v>
      </c>
      <c r="D160" s="19" t="s">
        <v>3</v>
      </c>
      <c r="E160" s="41">
        <v>7</v>
      </c>
      <c r="F160" s="47">
        <v>0.56999999999999995</v>
      </c>
      <c r="G160" s="29">
        <f t="shared" si="15"/>
        <v>5.6999999999999998E-4</v>
      </c>
      <c r="H160" s="1">
        <v>0</v>
      </c>
      <c r="I160" s="29">
        <f t="shared" si="13"/>
        <v>0</v>
      </c>
      <c r="J160" s="29">
        <f t="shared" si="14"/>
        <v>5.6999999999999998E-4</v>
      </c>
    </row>
    <row r="161" spans="1:10" ht="24.75" x14ac:dyDescent="0.25">
      <c r="A161" s="20"/>
      <c r="B161" s="34" t="s">
        <v>154</v>
      </c>
      <c r="C161" s="33" t="s">
        <v>169</v>
      </c>
      <c r="D161" s="19" t="s">
        <v>3</v>
      </c>
      <c r="E161" s="41">
        <v>7</v>
      </c>
      <c r="F161" s="47">
        <v>0.7</v>
      </c>
      <c r="G161" s="30">
        <f t="shared" si="15"/>
        <v>6.9999999999999999E-4</v>
      </c>
      <c r="H161" s="1">
        <v>0</v>
      </c>
      <c r="I161" s="29">
        <f t="shared" si="13"/>
        <v>0</v>
      </c>
      <c r="J161" s="29">
        <f t="shared" si="14"/>
        <v>6.9999999999999999E-4</v>
      </c>
    </row>
    <row r="162" spans="1:10" ht="24.75" x14ac:dyDescent="0.25">
      <c r="A162" s="20"/>
      <c r="B162" s="34" t="s">
        <v>177</v>
      </c>
      <c r="C162" s="33" t="s">
        <v>176</v>
      </c>
      <c r="D162" s="19" t="s">
        <v>3</v>
      </c>
      <c r="E162" s="41">
        <v>7</v>
      </c>
      <c r="F162" s="47">
        <v>0.4</v>
      </c>
      <c r="G162" s="29">
        <f t="shared" si="15"/>
        <v>4.0000000000000002E-4</v>
      </c>
      <c r="H162" s="1">
        <v>0</v>
      </c>
      <c r="I162" s="29">
        <f t="shared" si="13"/>
        <v>0</v>
      </c>
      <c r="J162" s="29">
        <f t="shared" si="14"/>
        <v>4.0000000000000002E-4</v>
      </c>
    </row>
    <row r="163" spans="1:10" ht="36.75" x14ac:dyDescent="0.25">
      <c r="A163" s="20"/>
      <c r="B163" s="34" t="s">
        <v>179</v>
      </c>
      <c r="C163" s="33" t="s">
        <v>178</v>
      </c>
      <c r="D163" s="19" t="s">
        <v>3</v>
      </c>
      <c r="E163" s="41">
        <v>7</v>
      </c>
      <c r="F163" s="47">
        <v>0.53</v>
      </c>
      <c r="G163" s="29">
        <f t="shared" si="15"/>
        <v>5.2999999999999998E-4</v>
      </c>
      <c r="H163" s="1">
        <v>0</v>
      </c>
      <c r="I163" s="29">
        <f t="shared" si="13"/>
        <v>0</v>
      </c>
      <c r="J163" s="29">
        <f t="shared" si="14"/>
        <v>5.2999999999999998E-4</v>
      </c>
    </row>
    <row r="164" spans="1:10" ht="36.75" x14ac:dyDescent="0.25">
      <c r="A164" s="20"/>
      <c r="B164" s="34" t="s">
        <v>155</v>
      </c>
      <c r="C164" s="33" t="s">
        <v>182</v>
      </c>
      <c r="D164" s="19" t="s">
        <v>3</v>
      </c>
      <c r="E164" s="41">
        <v>7</v>
      </c>
      <c r="F164" s="47">
        <v>0.35</v>
      </c>
      <c r="G164" s="29">
        <f t="shared" si="15"/>
        <v>3.5E-4</v>
      </c>
      <c r="H164" s="1">
        <v>0</v>
      </c>
      <c r="I164" s="29">
        <f t="shared" si="13"/>
        <v>0</v>
      </c>
      <c r="J164" s="29">
        <f t="shared" si="14"/>
        <v>3.5E-4</v>
      </c>
    </row>
    <row r="165" spans="1:10" ht="36.75" x14ac:dyDescent="0.25">
      <c r="A165" s="20"/>
      <c r="B165" s="34" t="s">
        <v>184</v>
      </c>
      <c r="C165" s="33" t="s">
        <v>183</v>
      </c>
      <c r="D165" s="19" t="s">
        <v>3</v>
      </c>
      <c r="E165" s="41">
        <v>7</v>
      </c>
      <c r="F165" s="47">
        <v>0.31</v>
      </c>
      <c r="G165" s="29">
        <f t="shared" si="15"/>
        <v>3.1E-4</v>
      </c>
      <c r="H165" s="43">
        <v>0</v>
      </c>
      <c r="I165" s="29">
        <f t="shared" si="13"/>
        <v>0</v>
      </c>
      <c r="J165" s="29">
        <f t="shared" si="14"/>
        <v>3.1E-4</v>
      </c>
    </row>
    <row r="166" spans="1:10" ht="24.75" x14ac:dyDescent="0.25">
      <c r="A166" s="20"/>
      <c r="B166" s="34" t="s">
        <v>188</v>
      </c>
      <c r="C166" s="33" t="s">
        <v>187</v>
      </c>
      <c r="D166" s="19" t="s">
        <v>3</v>
      </c>
      <c r="E166" s="41">
        <v>7</v>
      </c>
      <c r="F166" s="47">
        <v>0.3</v>
      </c>
      <c r="G166" s="29">
        <f t="shared" si="15"/>
        <v>2.9999999999999997E-4</v>
      </c>
      <c r="H166" s="1">
        <v>0</v>
      </c>
      <c r="I166" s="29">
        <f t="shared" si="13"/>
        <v>0</v>
      </c>
      <c r="J166" s="29">
        <f t="shared" si="14"/>
        <v>2.9999999999999997E-4</v>
      </c>
    </row>
    <row r="167" spans="1:10" ht="24.75" x14ac:dyDescent="0.25">
      <c r="A167" s="20"/>
      <c r="B167" s="34" t="s">
        <v>192</v>
      </c>
      <c r="C167" s="33" t="s">
        <v>191</v>
      </c>
      <c r="D167" s="19" t="s">
        <v>3</v>
      </c>
      <c r="E167" s="41">
        <v>7</v>
      </c>
      <c r="F167" s="47">
        <v>0.2</v>
      </c>
      <c r="G167" s="30">
        <f t="shared" si="15"/>
        <v>2.0000000000000001E-4</v>
      </c>
      <c r="H167" s="1">
        <v>0</v>
      </c>
      <c r="I167" s="29">
        <f t="shared" si="13"/>
        <v>0</v>
      </c>
      <c r="J167" s="29">
        <f t="shared" si="14"/>
        <v>2.0000000000000001E-4</v>
      </c>
    </row>
    <row r="168" spans="1:10" ht="36.75" x14ac:dyDescent="0.25">
      <c r="A168" s="20"/>
      <c r="B168" s="34" t="s">
        <v>196</v>
      </c>
      <c r="C168" s="33" t="s">
        <v>195</v>
      </c>
      <c r="D168" s="19" t="s">
        <v>3</v>
      </c>
      <c r="E168" s="41">
        <v>7</v>
      </c>
      <c r="F168" s="47">
        <v>0.33</v>
      </c>
      <c r="G168" s="29">
        <f t="shared" si="15"/>
        <v>3.3E-4</v>
      </c>
      <c r="H168" s="1">
        <v>0</v>
      </c>
      <c r="I168" s="29">
        <f t="shared" si="13"/>
        <v>0</v>
      </c>
      <c r="J168" s="29">
        <f t="shared" si="14"/>
        <v>3.3E-4</v>
      </c>
    </row>
    <row r="169" spans="1:10" ht="36.75" x14ac:dyDescent="0.25">
      <c r="A169" s="20"/>
      <c r="B169" s="34" t="s">
        <v>198</v>
      </c>
      <c r="C169" s="33" t="s">
        <v>197</v>
      </c>
      <c r="D169" s="19" t="s">
        <v>3</v>
      </c>
      <c r="E169" s="41">
        <v>7</v>
      </c>
      <c r="F169" s="47">
        <v>0.05</v>
      </c>
      <c r="G169" s="29">
        <f t="shared" si="15"/>
        <v>5.0000000000000002E-5</v>
      </c>
      <c r="H169" s="1">
        <v>0</v>
      </c>
      <c r="I169" s="29">
        <f t="shared" si="13"/>
        <v>0</v>
      </c>
      <c r="J169" s="29">
        <f t="shared" si="14"/>
        <v>5.0000000000000002E-5</v>
      </c>
    </row>
    <row r="170" spans="1:10" ht="36.75" x14ac:dyDescent="0.25">
      <c r="A170" s="25"/>
      <c r="B170" s="34" t="s">
        <v>200</v>
      </c>
      <c r="C170" s="33" t="s">
        <v>199</v>
      </c>
      <c r="D170" s="19" t="s">
        <v>3</v>
      </c>
      <c r="E170" s="41">
        <v>7</v>
      </c>
      <c r="F170" s="47">
        <v>0.1</v>
      </c>
      <c r="G170" s="29">
        <f t="shared" si="15"/>
        <v>1E-4</v>
      </c>
      <c r="H170" s="1">
        <v>0</v>
      </c>
      <c r="I170" s="29">
        <f t="shared" si="13"/>
        <v>0</v>
      </c>
      <c r="J170" s="29">
        <f t="shared" si="14"/>
        <v>1E-4</v>
      </c>
    </row>
    <row r="171" spans="1:10" ht="36.75" x14ac:dyDescent="0.25">
      <c r="A171" s="20"/>
      <c r="B171" s="34" t="s">
        <v>204</v>
      </c>
      <c r="C171" s="33" t="s">
        <v>203</v>
      </c>
      <c r="D171" s="19" t="s">
        <v>3</v>
      </c>
      <c r="E171" s="41">
        <v>7</v>
      </c>
      <c r="F171" s="47">
        <v>1</v>
      </c>
      <c r="G171" s="29">
        <f t="shared" si="15"/>
        <v>1E-3</v>
      </c>
      <c r="H171" s="1">
        <v>0</v>
      </c>
      <c r="I171" s="29">
        <f t="shared" si="13"/>
        <v>0</v>
      </c>
      <c r="J171" s="29">
        <f t="shared" si="14"/>
        <v>1E-3</v>
      </c>
    </row>
    <row r="172" spans="1:10" ht="24.75" x14ac:dyDescent="0.25">
      <c r="A172" s="20"/>
      <c r="B172" s="34" t="s">
        <v>209</v>
      </c>
      <c r="C172" s="33" t="s">
        <v>208</v>
      </c>
      <c r="D172" s="19" t="s">
        <v>3</v>
      </c>
      <c r="E172" s="41">
        <v>7</v>
      </c>
      <c r="F172" s="47">
        <v>1.2</v>
      </c>
      <c r="G172" s="29">
        <f t="shared" ref="G172:G197" si="16">F172/1000</f>
        <v>1.1999999999999999E-3</v>
      </c>
      <c r="H172" s="1">
        <v>0</v>
      </c>
      <c r="I172" s="29">
        <f t="shared" si="13"/>
        <v>0</v>
      </c>
      <c r="J172" s="29">
        <f t="shared" si="14"/>
        <v>1.1999999999999999E-3</v>
      </c>
    </row>
    <row r="173" spans="1:10" ht="36.75" x14ac:dyDescent="0.25">
      <c r="A173" s="20"/>
      <c r="B173" s="34" t="s">
        <v>210</v>
      </c>
      <c r="C173" s="33"/>
      <c r="D173" s="19" t="s">
        <v>3</v>
      </c>
      <c r="E173" s="41">
        <v>7</v>
      </c>
      <c r="F173" s="47">
        <v>0.3</v>
      </c>
      <c r="G173" s="29">
        <f t="shared" si="16"/>
        <v>2.9999999999999997E-4</v>
      </c>
      <c r="H173" s="1">
        <v>0</v>
      </c>
      <c r="I173" s="29">
        <f t="shared" si="13"/>
        <v>0</v>
      </c>
      <c r="J173" s="29">
        <f t="shared" si="14"/>
        <v>2.9999999999999997E-4</v>
      </c>
    </row>
    <row r="174" spans="1:10" ht="36.75" x14ac:dyDescent="0.25">
      <c r="A174" s="20"/>
      <c r="B174" s="34" t="s">
        <v>212</v>
      </c>
      <c r="C174" s="33" t="s">
        <v>211</v>
      </c>
      <c r="D174" s="19" t="s">
        <v>3</v>
      </c>
      <c r="E174" s="41">
        <v>7</v>
      </c>
      <c r="F174" s="47">
        <v>0.3</v>
      </c>
      <c r="G174" s="29">
        <f t="shared" si="16"/>
        <v>2.9999999999999997E-4</v>
      </c>
      <c r="H174" s="1">
        <v>0</v>
      </c>
      <c r="I174" s="29">
        <f t="shared" si="13"/>
        <v>0</v>
      </c>
      <c r="J174" s="29">
        <f t="shared" si="14"/>
        <v>2.9999999999999997E-4</v>
      </c>
    </row>
    <row r="175" spans="1:10" ht="24.75" x14ac:dyDescent="0.25">
      <c r="A175" s="20"/>
      <c r="B175" s="34" t="s">
        <v>214</v>
      </c>
      <c r="C175" s="33" t="s">
        <v>213</v>
      </c>
      <c r="D175" s="19" t="s">
        <v>3</v>
      </c>
      <c r="E175" s="41">
        <v>7</v>
      </c>
      <c r="F175" s="47">
        <v>0.15</v>
      </c>
      <c r="G175" s="30">
        <f t="shared" si="16"/>
        <v>1.4999999999999999E-4</v>
      </c>
      <c r="H175" s="1">
        <v>0</v>
      </c>
      <c r="I175" s="29">
        <f t="shared" si="13"/>
        <v>0</v>
      </c>
      <c r="J175" s="29">
        <f t="shared" si="14"/>
        <v>1.4999999999999999E-4</v>
      </c>
    </row>
    <row r="176" spans="1:10" ht="31.9" customHeight="1" x14ac:dyDescent="0.25">
      <c r="A176" s="20"/>
      <c r="B176" s="34" t="s">
        <v>218</v>
      </c>
      <c r="C176" s="33" t="s">
        <v>217</v>
      </c>
      <c r="D176" s="19" t="s">
        <v>3</v>
      </c>
      <c r="E176" s="41">
        <v>7</v>
      </c>
      <c r="F176" s="47">
        <v>0.3</v>
      </c>
      <c r="G176" s="30">
        <f t="shared" si="16"/>
        <v>2.9999999999999997E-4</v>
      </c>
      <c r="H176" s="1">
        <v>0</v>
      </c>
      <c r="I176" s="29">
        <f t="shared" si="13"/>
        <v>0</v>
      </c>
      <c r="J176" s="29">
        <f t="shared" si="14"/>
        <v>2.9999999999999997E-4</v>
      </c>
    </row>
    <row r="177" spans="1:10" ht="31.9" customHeight="1" x14ac:dyDescent="0.25">
      <c r="A177" s="20"/>
      <c r="B177" s="34" t="s">
        <v>228</v>
      </c>
      <c r="C177" s="33" t="s">
        <v>227</v>
      </c>
      <c r="D177" s="19" t="s">
        <v>3</v>
      </c>
      <c r="E177" s="41">
        <v>7</v>
      </c>
      <c r="F177" s="47">
        <v>0.25</v>
      </c>
      <c r="G177" s="30">
        <f t="shared" si="16"/>
        <v>2.5000000000000001E-4</v>
      </c>
      <c r="H177" s="1">
        <v>0</v>
      </c>
      <c r="I177" s="29">
        <f t="shared" ref="I177" si="17">H177/1000</f>
        <v>0</v>
      </c>
      <c r="J177" s="29">
        <f t="shared" ref="J177:J178" si="18">G177-I177</f>
        <v>2.5000000000000001E-4</v>
      </c>
    </row>
    <row r="178" spans="1:10" ht="31.9" customHeight="1" x14ac:dyDescent="0.25">
      <c r="A178" s="20"/>
      <c r="B178" s="34" t="s">
        <v>232</v>
      </c>
      <c r="C178" s="33" t="s">
        <v>231</v>
      </c>
      <c r="D178" s="19" t="s">
        <v>3</v>
      </c>
      <c r="E178" s="41">
        <v>7</v>
      </c>
      <c r="F178" s="47">
        <v>0.3</v>
      </c>
      <c r="G178" s="31">
        <f t="shared" si="16"/>
        <v>2.9999999999999997E-4</v>
      </c>
      <c r="H178" s="1"/>
      <c r="I178" s="29">
        <v>0</v>
      </c>
      <c r="J178" s="29">
        <f t="shared" si="18"/>
        <v>2.9999999999999997E-4</v>
      </c>
    </row>
    <row r="179" spans="1:10" ht="41.25" customHeight="1" x14ac:dyDescent="0.25">
      <c r="A179" s="20"/>
      <c r="B179" s="34" t="s">
        <v>282</v>
      </c>
      <c r="C179" s="33" t="s">
        <v>235</v>
      </c>
      <c r="D179" s="19" t="s">
        <v>3</v>
      </c>
      <c r="E179" s="41">
        <v>7</v>
      </c>
      <c r="F179" s="47">
        <v>0.7</v>
      </c>
      <c r="G179" s="29">
        <f t="shared" si="16"/>
        <v>6.9999999999999999E-4</v>
      </c>
      <c r="H179" s="1">
        <v>0</v>
      </c>
      <c r="I179" s="29">
        <f t="shared" si="13"/>
        <v>0</v>
      </c>
      <c r="J179" s="29">
        <f t="shared" si="14"/>
        <v>6.9999999999999999E-4</v>
      </c>
    </row>
    <row r="180" spans="1:10" ht="48.75" x14ac:dyDescent="0.25">
      <c r="A180" s="20"/>
      <c r="B180" s="34" t="s">
        <v>237</v>
      </c>
      <c r="C180" s="33" t="s">
        <v>236</v>
      </c>
      <c r="D180" s="19" t="s">
        <v>3</v>
      </c>
      <c r="E180" s="41">
        <v>7</v>
      </c>
      <c r="F180" s="47">
        <v>1</v>
      </c>
      <c r="G180" s="29">
        <f t="shared" si="16"/>
        <v>1E-3</v>
      </c>
      <c r="H180" s="1">
        <v>0</v>
      </c>
      <c r="I180" s="29">
        <f t="shared" si="13"/>
        <v>0</v>
      </c>
      <c r="J180" s="29">
        <f t="shared" si="14"/>
        <v>1E-3</v>
      </c>
    </row>
    <row r="181" spans="1:10" ht="39" x14ac:dyDescent="0.25">
      <c r="A181" s="20"/>
      <c r="B181" s="34" t="s">
        <v>296</v>
      </c>
      <c r="C181" s="33" t="s">
        <v>324</v>
      </c>
      <c r="E181" s="41">
        <v>7</v>
      </c>
      <c r="F181" s="47">
        <v>5.1999999999999998E-2</v>
      </c>
      <c r="G181" s="30">
        <f t="shared" si="16"/>
        <v>5.1999999999999997E-5</v>
      </c>
      <c r="H181" s="3">
        <v>0</v>
      </c>
      <c r="I181" s="29">
        <f t="shared" si="13"/>
        <v>0</v>
      </c>
      <c r="J181" s="29">
        <f t="shared" si="14"/>
        <v>5.1999999999999997E-5</v>
      </c>
    </row>
    <row r="182" spans="1:10" ht="24.75" x14ac:dyDescent="0.25">
      <c r="A182" s="20"/>
      <c r="B182" s="34" t="s">
        <v>8</v>
      </c>
      <c r="C182" s="33" t="s">
        <v>325</v>
      </c>
      <c r="D182" s="28"/>
      <c r="E182" s="41">
        <v>7</v>
      </c>
      <c r="F182" s="47">
        <v>0.77</v>
      </c>
      <c r="G182" s="29">
        <f t="shared" si="16"/>
        <v>7.7000000000000007E-4</v>
      </c>
      <c r="H182" s="3">
        <v>0</v>
      </c>
      <c r="I182" s="29">
        <f t="shared" ref="I182:I197" si="19">H182/1000</f>
        <v>0</v>
      </c>
      <c r="J182" s="29">
        <f t="shared" ref="J182:J197" si="20">G182-I182</f>
        <v>7.7000000000000007E-4</v>
      </c>
    </row>
    <row r="183" spans="1:10" ht="24.75" x14ac:dyDescent="0.25">
      <c r="A183" s="20"/>
      <c r="B183" s="34" t="s">
        <v>242</v>
      </c>
      <c r="C183" s="33" t="s">
        <v>241</v>
      </c>
      <c r="E183" s="41">
        <v>7</v>
      </c>
      <c r="F183" s="47">
        <v>0.05</v>
      </c>
      <c r="G183" s="30">
        <f t="shared" si="16"/>
        <v>5.0000000000000002E-5</v>
      </c>
      <c r="H183" s="3">
        <v>0</v>
      </c>
      <c r="I183" s="29">
        <f t="shared" si="19"/>
        <v>0</v>
      </c>
      <c r="J183" s="29">
        <f t="shared" si="20"/>
        <v>5.0000000000000002E-5</v>
      </c>
    </row>
    <row r="184" spans="1:10" ht="36.75" x14ac:dyDescent="0.25">
      <c r="A184" s="20"/>
      <c r="B184" s="34" t="s">
        <v>283</v>
      </c>
      <c r="C184" s="33" t="s">
        <v>270</v>
      </c>
      <c r="E184" s="41">
        <v>7</v>
      </c>
      <c r="F184" s="47">
        <v>0.9</v>
      </c>
      <c r="G184" s="29">
        <f t="shared" si="16"/>
        <v>8.9999999999999998E-4</v>
      </c>
      <c r="H184" s="3">
        <v>0</v>
      </c>
      <c r="I184" s="29">
        <f t="shared" si="19"/>
        <v>0</v>
      </c>
      <c r="J184" s="29">
        <f t="shared" si="20"/>
        <v>8.9999999999999998E-4</v>
      </c>
    </row>
    <row r="185" spans="1:10" ht="36.75" x14ac:dyDescent="0.25">
      <c r="A185" s="20"/>
      <c r="B185" s="34" t="s">
        <v>283</v>
      </c>
      <c r="C185" s="33"/>
      <c r="E185" s="41">
        <v>7</v>
      </c>
      <c r="F185" s="47">
        <v>0.05</v>
      </c>
      <c r="G185" s="30">
        <f t="shared" si="16"/>
        <v>5.0000000000000002E-5</v>
      </c>
      <c r="H185" s="3">
        <v>0</v>
      </c>
      <c r="I185" s="29">
        <f t="shared" si="19"/>
        <v>0</v>
      </c>
      <c r="J185" s="29">
        <f t="shared" si="20"/>
        <v>5.0000000000000002E-5</v>
      </c>
    </row>
    <row r="186" spans="1:10" ht="36.75" x14ac:dyDescent="0.25">
      <c r="A186" s="20"/>
      <c r="B186" s="34" t="s">
        <v>297</v>
      </c>
      <c r="C186" s="33" t="s">
        <v>326</v>
      </c>
      <c r="E186" s="41">
        <v>7</v>
      </c>
      <c r="F186" s="47">
        <v>0.5</v>
      </c>
      <c r="G186" s="30">
        <f t="shared" si="16"/>
        <v>5.0000000000000001E-4</v>
      </c>
      <c r="H186" s="3">
        <v>0</v>
      </c>
      <c r="I186" s="29">
        <f t="shared" si="19"/>
        <v>0</v>
      </c>
      <c r="J186" s="29">
        <f t="shared" si="20"/>
        <v>5.0000000000000001E-4</v>
      </c>
    </row>
    <row r="187" spans="1:10" ht="36.75" x14ac:dyDescent="0.25">
      <c r="A187" s="20"/>
      <c r="B187" s="34" t="s">
        <v>216</v>
      </c>
      <c r="C187" s="33" t="s">
        <v>327</v>
      </c>
      <c r="E187" s="41">
        <v>7</v>
      </c>
      <c r="F187" s="47">
        <v>0.67500000000000004</v>
      </c>
      <c r="G187" s="29">
        <f t="shared" si="16"/>
        <v>6.7500000000000004E-4</v>
      </c>
      <c r="H187" s="3">
        <v>0</v>
      </c>
      <c r="I187" s="29">
        <f t="shared" si="19"/>
        <v>0</v>
      </c>
      <c r="J187" s="29">
        <f t="shared" si="20"/>
        <v>6.7500000000000004E-4</v>
      </c>
    </row>
    <row r="188" spans="1:10" ht="36.75" x14ac:dyDescent="0.25">
      <c r="A188" s="20"/>
      <c r="B188" s="34" t="s">
        <v>298</v>
      </c>
      <c r="C188" s="33" t="s">
        <v>328</v>
      </c>
      <c r="E188" s="41">
        <v>7</v>
      </c>
      <c r="F188" s="47">
        <v>0.35</v>
      </c>
      <c r="G188" s="31">
        <f t="shared" si="16"/>
        <v>3.5E-4</v>
      </c>
      <c r="H188" s="3">
        <v>0</v>
      </c>
      <c r="I188" s="29">
        <f t="shared" si="19"/>
        <v>0</v>
      </c>
      <c r="J188" s="29">
        <f t="shared" si="20"/>
        <v>3.5E-4</v>
      </c>
    </row>
    <row r="189" spans="1:10" ht="36.75" x14ac:dyDescent="0.25">
      <c r="A189" s="20"/>
      <c r="B189" s="34" t="s">
        <v>299</v>
      </c>
      <c r="C189" s="33" t="s">
        <v>329</v>
      </c>
      <c r="E189" s="41">
        <v>7</v>
      </c>
      <c r="F189" s="47">
        <v>0.5</v>
      </c>
      <c r="G189" s="29">
        <f t="shared" si="16"/>
        <v>5.0000000000000001E-4</v>
      </c>
      <c r="H189" s="3">
        <v>0</v>
      </c>
      <c r="I189" s="29">
        <f t="shared" si="19"/>
        <v>0</v>
      </c>
      <c r="J189" s="29">
        <f t="shared" si="20"/>
        <v>5.0000000000000001E-4</v>
      </c>
    </row>
    <row r="190" spans="1:10" ht="24.75" x14ac:dyDescent="0.25">
      <c r="A190" s="20"/>
      <c r="B190" s="34" t="s">
        <v>59</v>
      </c>
      <c r="C190" s="33" t="s">
        <v>330</v>
      </c>
      <c r="E190" s="41">
        <v>7</v>
      </c>
      <c r="F190" s="47">
        <v>0.13</v>
      </c>
      <c r="G190" s="29">
        <f t="shared" si="16"/>
        <v>1.3000000000000002E-4</v>
      </c>
      <c r="H190" s="3">
        <v>0</v>
      </c>
      <c r="I190" s="29">
        <f t="shared" si="19"/>
        <v>0</v>
      </c>
      <c r="J190" s="29">
        <f t="shared" si="20"/>
        <v>1.3000000000000002E-4</v>
      </c>
    </row>
    <row r="191" spans="1:10" ht="36.75" x14ac:dyDescent="0.25">
      <c r="A191" s="20"/>
      <c r="B191" s="34" t="s">
        <v>300</v>
      </c>
      <c r="C191" s="33" t="s">
        <v>331</v>
      </c>
      <c r="E191" s="41">
        <v>7</v>
      </c>
      <c r="F191" s="47">
        <v>0.5</v>
      </c>
      <c r="G191" s="30">
        <f t="shared" si="16"/>
        <v>5.0000000000000001E-4</v>
      </c>
      <c r="H191" s="3">
        <v>0</v>
      </c>
      <c r="I191" s="29">
        <f t="shared" si="19"/>
        <v>0</v>
      </c>
      <c r="J191" s="29">
        <f t="shared" si="20"/>
        <v>5.0000000000000001E-4</v>
      </c>
    </row>
    <row r="192" spans="1:10" ht="24.75" x14ac:dyDescent="0.25">
      <c r="A192" s="20"/>
      <c r="B192" s="34" t="s">
        <v>301</v>
      </c>
      <c r="C192" s="33" t="s">
        <v>332</v>
      </c>
      <c r="E192" s="41">
        <v>7</v>
      </c>
      <c r="F192" s="47">
        <v>9.2999999999999999E-2</v>
      </c>
      <c r="G192" s="31">
        <f t="shared" si="16"/>
        <v>9.2999999999999997E-5</v>
      </c>
      <c r="H192" s="3">
        <v>0</v>
      </c>
      <c r="I192" s="29">
        <f t="shared" si="19"/>
        <v>0</v>
      </c>
      <c r="J192" s="29">
        <f t="shared" si="20"/>
        <v>9.2999999999999997E-5</v>
      </c>
    </row>
    <row r="193" spans="1:10" ht="24.75" x14ac:dyDescent="0.25">
      <c r="A193" s="20"/>
      <c r="B193" s="34" t="s">
        <v>340</v>
      </c>
      <c r="C193" s="33" t="s">
        <v>338</v>
      </c>
      <c r="E193" s="41">
        <v>7</v>
      </c>
      <c r="F193" s="47">
        <v>0.70199999999999996</v>
      </c>
      <c r="G193" s="31">
        <f t="shared" si="16"/>
        <v>7.0199999999999993E-4</v>
      </c>
      <c r="H193" s="3">
        <v>0</v>
      </c>
      <c r="I193" s="29">
        <f t="shared" ref="I193:I195" si="21">H193/1000</f>
        <v>0</v>
      </c>
      <c r="J193" s="31">
        <f t="shared" ref="J193:J195" si="22">G193-I193</f>
        <v>7.0199999999999993E-4</v>
      </c>
    </row>
    <row r="194" spans="1:10" ht="36.75" x14ac:dyDescent="0.25">
      <c r="A194" s="20"/>
      <c r="B194" s="34" t="s">
        <v>109</v>
      </c>
      <c r="C194" s="33" t="s">
        <v>339</v>
      </c>
      <c r="E194" s="41">
        <v>7</v>
      </c>
      <c r="F194" s="47">
        <v>1</v>
      </c>
      <c r="G194" s="29">
        <f t="shared" si="16"/>
        <v>1E-3</v>
      </c>
      <c r="H194" s="3">
        <v>0</v>
      </c>
      <c r="I194" s="29">
        <f t="shared" si="21"/>
        <v>0</v>
      </c>
      <c r="J194" s="29">
        <f t="shared" si="22"/>
        <v>1E-3</v>
      </c>
    </row>
    <row r="195" spans="1:10" ht="40.5" customHeight="1" x14ac:dyDescent="0.25">
      <c r="A195" s="20"/>
      <c r="B195" s="34" t="s">
        <v>127</v>
      </c>
      <c r="C195" s="33" t="s">
        <v>341</v>
      </c>
      <c r="E195" s="41">
        <v>7</v>
      </c>
      <c r="F195" s="47">
        <v>0.42</v>
      </c>
      <c r="G195" s="31">
        <f t="shared" si="16"/>
        <v>4.1999999999999996E-4</v>
      </c>
      <c r="H195" s="3">
        <v>0</v>
      </c>
      <c r="I195" s="29">
        <f t="shared" si="21"/>
        <v>0</v>
      </c>
      <c r="J195" s="31">
        <f t="shared" si="22"/>
        <v>4.1999999999999996E-4</v>
      </c>
    </row>
    <row r="196" spans="1:10" ht="24.75" x14ac:dyDescent="0.25">
      <c r="A196" s="20"/>
      <c r="B196" s="34" t="s">
        <v>246</v>
      </c>
      <c r="C196" s="34" t="s">
        <v>246</v>
      </c>
      <c r="E196" s="41">
        <v>8</v>
      </c>
      <c r="F196" s="47">
        <v>81.95</v>
      </c>
      <c r="G196" s="29">
        <f t="shared" si="16"/>
        <v>8.1950000000000009E-2</v>
      </c>
      <c r="H196" s="3">
        <v>0</v>
      </c>
      <c r="I196" s="29">
        <f t="shared" si="19"/>
        <v>0</v>
      </c>
      <c r="J196" s="29">
        <f t="shared" si="20"/>
        <v>8.1950000000000009E-2</v>
      </c>
    </row>
    <row r="197" spans="1:10" ht="24.75" x14ac:dyDescent="0.25">
      <c r="A197" s="20"/>
      <c r="B197" s="38" t="s">
        <v>247</v>
      </c>
      <c r="C197" s="38" t="s">
        <v>247</v>
      </c>
      <c r="E197" s="42">
        <v>8</v>
      </c>
      <c r="F197" s="47">
        <v>282.05</v>
      </c>
      <c r="G197" s="39">
        <f t="shared" si="16"/>
        <v>0.28205000000000002</v>
      </c>
      <c r="H197" s="3">
        <v>0</v>
      </c>
      <c r="I197" s="39">
        <f t="shared" si="19"/>
        <v>0</v>
      </c>
      <c r="J197" s="39">
        <f t="shared" si="20"/>
        <v>0.28205000000000002</v>
      </c>
    </row>
    <row r="198" spans="1:10" x14ac:dyDescent="0.25">
      <c r="A198" s="20"/>
      <c r="B198" s="27" t="s">
        <v>284</v>
      </c>
      <c r="C198" s="27"/>
      <c r="D198" s="27"/>
      <c r="E198" s="27"/>
      <c r="F198" s="40">
        <f>SUM(F15:F197)</f>
        <v>9494.2939999999999</v>
      </c>
      <c r="G198" s="40">
        <f>SUM(G15:G197)</f>
        <v>9.4942010000000003</v>
      </c>
      <c r="H198" s="40">
        <f t="shared" ref="H198:J198" si="23">SUM(H15:H197)</f>
        <v>0</v>
      </c>
      <c r="I198" s="40">
        <f t="shared" si="23"/>
        <v>0</v>
      </c>
      <c r="J198" s="40">
        <f t="shared" si="23"/>
        <v>9.4942010000000003</v>
      </c>
    </row>
    <row r="201" spans="1:10" x14ac:dyDescent="0.25">
      <c r="A201" s="6" t="s">
        <v>346</v>
      </c>
      <c r="E201" s="6" t="s">
        <v>347</v>
      </c>
    </row>
  </sheetData>
  <mergeCells count="17">
    <mergeCell ref="A12:A13"/>
    <mergeCell ref="B12:B13"/>
    <mergeCell ref="B51:B52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2022-10-05T05:55:12Z</dcterms:modified>
</cp:coreProperties>
</file>