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8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<sst xmlns="http://schemas.openxmlformats.org/spreadsheetml/2006/main" count="539" uniqueCount="369">
  <si>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</si>
  <si>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</si>
  <si>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</si>
  <si>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</si>
  <si>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</si>
  <si>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</si>
  <si>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</si>
  <si>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</si>
  <si>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</si>
  <si>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за март 2023 г. (факт)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</si>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</sst>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0.0000"/>
    <numFmt numFmtId="168" formatCode="0.00"/>
    <numFmt numFmtId="169" formatCode="0.00000"/>
  </numFmts>
  <fonts count="31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>
      <alignment/>
      <protection/>
    </xf>
    <xf numFmtId="164" fontId="1" fillId="3" borderId="0">
      <alignment/>
      <protection/>
    </xf>
    <xf numFmtId="164" fontId="1" fillId="4" borderId="0">
      <alignment/>
      <protection/>
    </xf>
    <xf numFmtId="164" fontId="1" fillId="5" borderId="0">
      <alignment/>
      <protection/>
    </xf>
    <xf numFmtId="164" fontId="1" fillId="6" borderId="0">
      <alignment/>
      <protection/>
    </xf>
    <xf numFmtId="164" fontId="1" fillId="7" borderId="0">
      <alignment/>
      <protection/>
    </xf>
    <xf numFmtId="164" fontId="2" fillId="8" borderId="1">
      <alignment/>
      <protection/>
    </xf>
    <xf numFmtId="164" fontId="3" fillId="9" borderId="2">
      <alignment/>
      <protection/>
    </xf>
    <xf numFmtId="164" fontId="4" fillId="9" borderId="1">
      <alignment/>
      <protection/>
    </xf>
    <xf numFmtId="164" fontId="5" fillId="0" borderId="3">
      <alignment/>
      <protection/>
    </xf>
    <xf numFmtId="164" fontId="6" fillId="0" borderId="4">
      <alignment/>
      <protection/>
    </xf>
    <xf numFmtId="164" fontId="7" fillId="0" borderId="5">
      <alignment/>
      <protection/>
    </xf>
    <xf numFmtId="164" fontId="7" fillId="0" borderId="0">
      <alignment/>
      <protection/>
    </xf>
    <xf numFmtId="164" fontId="8" fillId="0" borderId="6">
      <alignment/>
      <protection/>
    </xf>
    <xf numFmtId="164" fontId="9" fillId="10" borderId="7">
      <alignment/>
      <protection/>
    </xf>
    <xf numFmtId="164" fontId="10" fillId="0" borderId="0">
      <alignment/>
      <protection/>
    </xf>
    <xf numFmtId="164" fontId="11" fillId="11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3" fillId="0" borderId="0">
      <alignment/>
      <protection/>
    </xf>
    <xf numFmtId="164" fontId="12" fillId="0" borderId="0">
      <alignment/>
      <protection/>
    </xf>
    <xf numFmtId="164" fontId="14" fillId="12" borderId="0">
      <alignment/>
      <protection/>
    </xf>
    <xf numFmtId="164" fontId="15" fillId="0" borderId="0">
      <alignment/>
      <protection/>
    </xf>
    <xf numFmtId="164" fontId="16" fillId="13" borderId="8">
      <alignment/>
      <protection/>
    </xf>
    <xf numFmtId="164" fontId="17" fillId="0" borderId="9">
      <alignment/>
      <protection/>
    </xf>
    <xf numFmtId="164" fontId="18" fillId="0" borderId="0">
      <alignment/>
      <protection/>
    </xf>
    <xf numFmtId="164" fontId="19" fillId="14" borderId="0">
      <alignment/>
      <protection/>
    </xf>
    <xf numFmtId="164" fontId="16" fillId="0" borderId="0">
      <alignment/>
      <protection/>
    </xf>
  </cellStyleXfs>
  <cellXfs count="58">
    <xf numFmtId="164" fontId="0" fillId="0" borderId="0" xfId="0" applyAlignment="1">
      <alignment/>
    </xf>
    <xf numFmtId="164" fontId="20" fillId="15" borderId="0" xfId="47" applyFont="1" applyFill="1">
      <alignment/>
      <protection/>
    </xf>
    <xf numFmtId="164" fontId="21" fillId="15" borderId="0" xfId="47" applyFont="1" applyFill="1">
      <alignment/>
      <protection/>
    </xf>
    <xf numFmtId="164" fontId="22" fillId="15" borderId="0" xfId="47" applyFont="1" applyFill="1">
      <alignment/>
      <protection/>
    </xf>
    <xf numFmtId="164" fontId="23" fillId="15" borderId="0" xfId="47" applyFont="1" applyFill="1" applyAlignment="1">
      <alignment horizontal="right"/>
      <protection/>
    </xf>
    <xf numFmtId="164" fontId="21" fillId="15" borderId="0" xfId="47" applyFont="1" applyFill="1" applyBorder="1" applyAlignment="1">
      <alignment horizontal="center" vertical="center"/>
      <protection/>
    </xf>
    <xf numFmtId="164" fontId="21" fillId="15" borderId="0" xfId="47" applyFont="1" applyFill="1" applyAlignment="1">
      <alignment horizontal="center" vertical="center"/>
      <protection/>
    </xf>
    <xf numFmtId="164" fontId="20" fillId="15" borderId="0" xfId="39" applyFont="1" applyFill="1">
      <alignment/>
      <protection/>
    </xf>
    <xf numFmtId="164" fontId="21" fillId="15" borderId="0" xfId="39" applyFont="1" applyFill="1">
      <alignment/>
      <protection/>
    </xf>
    <xf numFmtId="164" fontId="21" fillId="15" borderId="10" xfId="47" applyFont="1" applyFill="1" applyBorder="1" applyAlignment="1">
      <alignment horizontal="center" vertical="center" wrapText="1"/>
      <protection/>
    </xf>
    <xf numFmtId="164" fontId="21" fillId="15" borderId="10" xfId="40" applyFont="1" applyFill="1" applyBorder="1" applyAlignment="1">
      <alignment horizontal="center" vertical="center" wrapText="1"/>
      <protection/>
    </xf>
    <xf numFmtId="164" fontId="24" fillId="15" borderId="10" xfId="40" applyFont="1" applyFill="1" applyBorder="1" applyAlignment="1" applyProtection="1">
      <alignment horizontal="center" vertical="center" wrapText="1"/>
      <protection locked="0"/>
    </xf>
    <xf numFmtId="164" fontId="21" fillId="15" borderId="10" xfId="40" applyFont="1" applyFill="1" applyBorder="1" applyAlignment="1" applyProtection="1">
      <alignment horizontal="center" vertical="center" wrapText="1"/>
      <protection locked="0"/>
    </xf>
    <xf numFmtId="164" fontId="25" fillId="15" borderId="10" xfId="40" applyFont="1" applyFill="1" applyBorder="1" applyAlignment="1" applyProtection="1">
      <alignment horizontal="center" vertical="center" wrapText="1"/>
      <protection locked="0"/>
    </xf>
    <xf numFmtId="164" fontId="26" fillId="15" borderId="0" xfId="47" applyFont="1" applyFill="1">
      <alignment/>
      <protection/>
    </xf>
    <xf numFmtId="164" fontId="20" fillId="15" borderId="10" xfId="47" applyFont="1" applyFill="1" applyBorder="1" applyAlignment="1">
      <alignment horizontal="center"/>
      <protection/>
    </xf>
    <xf numFmtId="164" fontId="20" fillId="15" borderId="11" xfId="40" applyFont="1" applyFill="1" applyBorder="1" applyAlignment="1">
      <alignment horizontal="center" vertical="center" wrapText="1"/>
      <protection/>
    </xf>
    <xf numFmtId="164" fontId="20" fillId="15" borderId="10" xfId="40" applyFont="1" applyFill="1" applyBorder="1" applyAlignment="1">
      <alignment horizontal="center" vertical="center" wrapText="1"/>
      <protection/>
    </xf>
    <xf numFmtId="164" fontId="20" fillId="15" borderId="10" xfId="40" applyFont="1" applyFill="1" applyBorder="1" applyAlignment="1">
      <alignment horizontal="center" vertical="center"/>
      <protection/>
    </xf>
    <xf numFmtId="164" fontId="20" fillId="15" borderId="12" xfId="47" applyFont="1" applyFill="1" applyBorder="1" applyAlignment="1">
      <alignment horizontal="center" vertical="center" wrapText="1"/>
      <protection/>
    </xf>
    <xf numFmtId="164" fontId="27" fillId="0" borderId="10" xfId="47" applyFont="1" applyBorder="1" applyAlignment="1">
      <alignment wrapText="1"/>
      <protection/>
    </xf>
    <xf numFmtId="164" fontId="23" fillId="0" borderId="13" xfId="39" applyFont="1" applyBorder="1" applyAlignment="1">
      <alignment horizontal="left" vertical="center" wrapText="1"/>
      <protection/>
    </xf>
    <xf numFmtId="164" fontId="20" fillId="15" borderId="14" xfId="39" applyFont="1" applyFill="1" applyBorder="1" applyAlignment="1">
      <alignment horizontal="center" vertical="center"/>
      <protection/>
    </xf>
    <xf numFmtId="165" fontId="23" fillId="15" borderId="10" xfId="47" applyNumberFormat="1" applyFont="1" applyFill="1" applyBorder="1" applyAlignment="1">
      <alignment horizontal="center"/>
      <protection/>
    </xf>
    <xf numFmtId="166" fontId="23" fillId="15" borderId="10" xfId="40" applyNumberFormat="1" applyFont="1" applyFill="1" applyBorder="1" applyAlignment="1" applyProtection="1">
      <alignment horizontal="right" vertical="center"/>
      <protection locked="0"/>
    </xf>
    <xf numFmtId="166" fontId="28" fillId="0" borderId="10" xfId="47" applyNumberFormat="1" applyFont="1" applyBorder="1" applyAlignment="1">
      <alignment horizontal="right" vertical="center"/>
      <protection/>
    </xf>
    <xf numFmtId="164" fontId="20" fillId="15" borderId="10" xfId="47" applyFont="1" applyFill="1" applyBorder="1">
      <alignment/>
      <protection/>
    </xf>
    <xf numFmtId="164" fontId="23" fillId="0" borderId="15" xfId="39" applyFont="1" applyBorder="1" applyAlignment="1">
      <alignment horizontal="left" vertical="center" wrapText="1"/>
      <protection/>
    </xf>
    <xf numFmtId="164" fontId="20" fillId="15" borderId="11" xfId="39" applyFont="1" applyFill="1" applyBorder="1" applyAlignment="1">
      <alignment horizontal="center" vertical="center"/>
      <protection/>
    </xf>
    <xf numFmtId="166" fontId="23" fillId="15" borderId="16" xfId="40" applyNumberFormat="1" applyFont="1" applyFill="1" applyBorder="1" applyAlignment="1" applyProtection="1">
      <alignment horizontal="right" vertical="center"/>
      <protection locked="0"/>
    </xf>
    <xf numFmtId="164" fontId="27" fillId="0" borderId="12" xfId="39" applyFont="1" applyBorder="1" applyAlignment="1">
      <alignment horizontal="left" vertical="center" wrapText="1"/>
      <protection/>
    </xf>
    <xf numFmtId="164" fontId="20" fillId="15" borderId="17" xfId="39" applyFont="1" applyFill="1" applyBorder="1" applyAlignment="1">
      <alignment horizontal="center" vertical="center"/>
      <protection/>
    </xf>
    <xf numFmtId="164" fontId="29" fillId="15" borderId="10" xfId="47" applyFont="1" applyFill="1" applyBorder="1" applyAlignment="1">
      <alignment horizontal="center" vertical="center"/>
      <protection/>
    </xf>
    <xf numFmtId="166" fontId="23" fillId="15" borderId="12" xfId="40" applyNumberFormat="1" applyFont="1" applyFill="1" applyBorder="1" applyAlignment="1" applyProtection="1">
      <alignment horizontal="right" vertical="center"/>
      <protection locked="0"/>
    </xf>
    <xf numFmtId="164" fontId="27" fillId="0" borderId="10" xfId="39" applyFont="1" applyBorder="1" applyAlignment="1">
      <alignment horizontal="left" vertical="center" wrapText="1"/>
      <protection/>
    </xf>
    <xf numFmtId="164" fontId="23" fillId="0" borderId="14" xfId="39" applyFont="1" applyBorder="1" applyAlignment="1">
      <alignment horizontal="left" vertical="center" wrapText="1"/>
      <protection/>
    </xf>
    <xf numFmtId="164" fontId="23" fillId="0" borderId="18" xfId="39" applyFont="1" applyBorder="1" applyAlignment="1">
      <alignment horizontal="left" vertical="center" wrapText="1"/>
      <protection/>
    </xf>
    <xf numFmtId="166" fontId="23" fillId="0" borderId="10" xfId="40" applyNumberFormat="1" applyFont="1" applyBorder="1" applyAlignment="1" applyProtection="1">
      <alignment horizontal="right" vertical="center"/>
      <protection locked="0"/>
    </xf>
    <xf numFmtId="164" fontId="23" fillId="0" borderId="10" xfId="39" applyFont="1" applyBorder="1" applyAlignment="1">
      <alignment horizontal="left" vertical="center" wrapText="1"/>
      <protection/>
    </xf>
    <xf numFmtId="164" fontId="20" fillId="15" borderId="18" xfId="39" applyFont="1" applyFill="1" applyBorder="1" applyAlignment="1">
      <alignment horizontal="center" vertical="center"/>
      <protection/>
    </xf>
    <xf numFmtId="164" fontId="27" fillId="0" borderId="16" xfId="39" applyFont="1" applyBorder="1" applyAlignment="1">
      <alignment horizontal="left" vertical="center" wrapText="1"/>
      <protection/>
    </xf>
    <xf numFmtId="167" fontId="28" fillId="0" borderId="10" xfId="47" applyNumberFormat="1" applyFont="1" applyBorder="1" applyAlignment="1">
      <alignment horizontal="right" vertical="center"/>
      <protection/>
    </xf>
    <xf numFmtId="164" fontId="20" fillId="15" borderId="15" xfId="39" applyFont="1" applyFill="1" applyBorder="1" applyAlignment="1">
      <alignment horizontal="center" vertical="center"/>
      <protection/>
    </xf>
    <xf numFmtId="166" fontId="28" fillId="15" borderId="10" xfId="47" applyNumberFormat="1" applyFont="1" applyFill="1" applyBorder="1" applyAlignment="1">
      <alignment horizontal="right" vertical="center"/>
      <protection/>
    </xf>
    <xf numFmtId="164" fontId="27" fillId="0" borderId="19" xfId="39" applyFont="1" applyBorder="1" applyAlignment="1">
      <alignment horizontal="left" vertical="center" wrapText="1"/>
      <protection/>
    </xf>
    <xf numFmtId="164" fontId="23" fillId="0" borderId="19" xfId="39" applyFont="1" applyBorder="1" applyAlignment="1">
      <alignment horizontal="left" vertical="center" wrapText="1"/>
      <protection/>
    </xf>
    <xf numFmtId="164" fontId="20" fillId="15" borderId="13" xfId="39" applyFont="1" applyFill="1" applyBorder="1" applyAlignment="1">
      <alignment horizontal="center" vertical="center"/>
      <protection/>
    </xf>
    <xf numFmtId="168" fontId="28" fillId="0" borderId="10" xfId="47" applyNumberFormat="1" applyFont="1" applyBorder="1" applyAlignment="1">
      <alignment horizontal="right" vertical="center"/>
      <protection/>
    </xf>
    <xf numFmtId="169" fontId="28" fillId="0" borderId="10" xfId="47" applyNumberFormat="1" applyFont="1" applyBorder="1" applyAlignment="1">
      <alignment horizontal="right" vertical="center"/>
      <protection/>
    </xf>
    <xf numFmtId="164" fontId="23" fillId="15" borderId="14" xfId="39" applyFont="1" applyFill="1" applyBorder="1" applyAlignment="1">
      <alignment horizontal="left" vertical="center" wrapText="1"/>
      <protection/>
    </xf>
    <xf numFmtId="164" fontId="30" fillId="0" borderId="14" xfId="39" applyFont="1" applyBorder="1" applyAlignment="1">
      <alignment horizontal="left" vertical="center" wrapText="1"/>
      <protection/>
    </xf>
    <xf numFmtId="164" fontId="0" fillId="0" borderId="19" xfId="0" applyBorder="1" applyAlignment="1">
      <alignment/>
    </xf>
    <xf numFmtId="164" fontId="20" fillId="15" borderId="16" xfId="47" applyFont="1" applyFill="1" applyBorder="1">
      <alignment/>
      <protection/>
    </xf>
    <xf numFmtId="166" fontId="28" fillId="0" borderId="16" xfId="47" applyNumberFormat="1" applyFont="1" applyBorder="1" applyAlignment="1">
      <alignment horizontal="right" vertical="center"/>
      <protection/>
    </xf>
    <xf numFmtId="164" fontId="21" fillId="15" borderId="15" xfId="47" applyFont="1" applyFill="1" applyBorder="1">
      <alignment/>
      <protection/>
    </xf>
    <xf numFmtId="164" fontId="21" fillId="15" borderId="10" xfId="47" applyFont="1" applyFill="1" applyBorder="1">
      <alignment/>
      <protection/>
    </xf>
    <xf numFmtId="166" fontId="21" fillId="15" borderId="11" xfId="47" applyNumberFormat="1" applyFont="1" applyFill="1" applyBorder="1">
      <alignment/>
      <protection/>
    </xf>
    <xf numFmtId="166" fontId="21" fillId="15" borderId="10" xfId="47" applyNumberFormat="1" applyFont="1" applyFill="1" applyBorder="1">
      <alignment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 2" xfId="37"/>
    <cellStyle name="Обычный 3" xfId="38"/>
    <cellStyle name="Обычный 4" xfId="39"/>
    <cellStyle name="Обычный_MO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  <cellStyle name="Excel Built-in Normal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95" zoomScaleNormal="95" workbookViewId="0" topLeftCell="B198">
      <selection activeCell="H1" sqref="H1:H65536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0" style="1" hidden="1" customWidth="1"/>
    <col min="5" max="5" width="10.140625" style="1" customWidth="1"/>
    <col min="6" max="6" width="0" style="1" hidden="1" customWidth="1"/>
    <col min="7" max="7" width="16.28125" style="2" customWidth="1"/>
    <col min="8" max="8" width="0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2.75">
      <c r="I1" s="3"/>
      <c r="J1" s="4" t="s">
        <v>0</v>
      </c>
    </row>
    <row r="2" spans="9:10" ht="12.75">
      <c r="I2" s="3"/>
      <c r="J2" s="4" t="s">
        <v>1</v>
      </c>
    </row>
    <row r="3" spans="9:10" ht="12.75">
      <c r="I3" s="3"/>
      <c r="J3" s="4" t="s">
        <v>2</v>
      </c>
    </row>
    <row r="4" spans="9:10" ht="12.75">
      <c r="I4" s="3"/>
      <c r="J4" s="4" t="s">
        <v>3</v>
      </c>
    </row>
    <row r="5" spans="1:10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10" ht="12.75">
      <c r="A6" s="5" t="s">
        <v>5</v>
      </c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5" t="s">
        <v>6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5" t="s">
        <v>7</v>
      </c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" t="s">
        <v>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5" t="s">
        <v>9</v>
      </c>
      <c r="B10" s="5"/>
      <c r="C10" s="5"/>
      <c r="D10" s="5"/>
      <c r="E10" s="5"/>
      <c r="F10" s="5"/>
      <c r="G10" s="5"/>
      <c r="H10" s="5"/>
      <c r="I10" s="5"/>
      <c r="J10" s="6"/>
    </row>
    <row r="11" spans="3:10" ht="12.75">
      <c r="C11" s="7"/>
      <c r="D11" s="7"/>
      <c r="E11" s="7"/>
      <c r="F11" s="7"/>
      <c r="G11" s="8"/>
      <c r="H11" s="8"/>
      <c r="I11" s="8"/>
      <c r="J11" s="7"/>
    </row>
    <row r="12" spans="1:10" s="14" customFormat="1" ht="14.25" customHeight="1">
      <c r="A12" s="9" t="s">
        <v>10</v>
      </c>
      <c r="B12" s="9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2" t="s">
        <v>16</v>
      </c>
      <c r="H12" s="13" t="s">
        <v>17</v>
      </c>
      <c r="I12" s="12" t="s">
        <v>18</v>
      </c>
      <c r="J12" s="12" t="s">
        <v>19</v>
      </c>
    </row>
    <row r="13" spans="1:10" s="14" customFormat="1" ht="104.25" customHeight="1">
      <c r="A13" s="9"/>
      <c r="B13" s="9"/>
      <c r="C13" s="10"/>
      <c r="D13" s="10"/>
      <c r="E13" s="10"/>
      <c r="F13" s="11"/>
      <c r="G13" s="12"/>
      <c r="H13" s="13"/>
      <c r="I13" s="12"/>
      <c r="J13" s="12"/>
    </row>
    <row r="14" spans="1:10" ht="12.75">
      <c r="A14" s="15">
        <v>1</v>
      </c>
      <c r="B14" s="15">
        <v>2</v>
      </c>
      <c r="C14" s="16">
        <v>3</v>
      </c>
      <c r="D14" s="17">
        <v>3</v>
      </c>
      <c r="E14" s="17">
        <v>4</v>
      </c>
      <c r="F14" s="17"/>
      <c r="G14" s="18">
        <v>5</v>
      </c>
      <c r="H14" s="18"/>
      <c r="I14" s="18">
        <v>6</v>
      </c>
      <c r="J14" s="18">
        <v>7</v>
      </c>
    </row>
    <row r="15" spans="1:10" ht="12.75">
      <c r="A15" s="19" t="s">
        <v>20</v>
      </c>
      <c r="B15" s="20" t="s">
        <v>21</v>
      </c>
      <c r="C15" s="21" t="s">
        <v>22</v>
      </c>
      <c r="D15" s="22" t="s">
        <v>23</v>
      </c>
      <c r="E15" s="23">
        <v>2</v>
      </c>
      <c r="F15" s="24">
        <v>7926</v>
      </c>
      <c r="G15" s="25">
        <f>F15/1000</f>
        <v>7.926</v>
      </c>
      <c r="H15" s="24">
        <v>6727.674</v>
      </c>
      <c r="I15" s="25">
        <f>H15/1000</f>
        <v>6.727674</v>
      </c>
      <c r="J15" s="25">
        <f>G15-I15</f>
        <v>1.1983259999999998</v>
      </c>
    </row>
    <row r="16" spans="1:10" ht="12.75">
      <c r="A16" s="26"/>
      <c r="B16" s="20" t="s">
        <v>21</v>
      </c>
      <c r="C16" s="27" t="s">
        <v>24</v>
      </c>
      <c r="D16" s="28" t="s">
        <v>23</v>
      </c>
      <c r="E16" s="23">
        <v>2</v>
      </c>
      <c r="F16" s="29">
        <v>3900</v>
      </c>
      <c r="G16" s="25">
        <f>F16/1000</f>
        <v>3.9</v>
      </c>
      <c r="H16" s="29">
        <v>249.239</v>
      </c>
      <c r="I16" s="25">
        <f>H16/1000</f>
        <v>0.24923900000000002</v>
      </c>
      <c r="J16" s="25">
        <f>G16-I16</f>
        <v>3.6507609999999997</v>
      </c>
    </row>
    <row r="17" spans="1:10" ht="39" customHeight="1">
      <c r="A17" s="26"/>
      <c r="B17" s="30" t="s">
        <v>25</v>
      </c>
      <c r="C17" s="21" t="s">
        <v>26</v>
      </c>
      <c r="D17" s="31"/>
      <c r="E17" s="32">
        <v>4</v>
      </c>
      <c r="F17" s="33">
        <v>205</v>
      </c>
      <c r="G17" s="25">
        <f>F17/1000</f>
        <v>0.205</v>
      </c>
      <c r="H17" s="33">
        <v>218.739</v>
      </c>
      <c r="I17" s="25">
        <f>H17/1000</f>
        <v>0.21873900000000002</v>
      </c>
      <c r="J17" s="25">
        <f>G17-I17</f>
        <v>-0.013739000000000029</v>
      </c>
    </row>
    <row r="18" spans="1:10" ht="39" customHeight="1">
      <c r="A18" s="26"/>
      <c r="B18" s="34" t="s">
        <v>27</v>
      </c>
      <c r="C18" s="35" t="s">
        <v>28</v>
      </c>
      <c r="D18" s="31"/>
      <c r="E18" s="32">
        <v>4</v>
      </c>
      <c r="F18" s="24">
        <v>10</v>
      </c>
      <c r="G18" s="25">
        <f>F18/1000</f>
        <v>0.01</v>
      </c>
      <c r="H18" s="24">
        <v>7.191</v>
      </c>
      <c r="I18" s="25">
        <f>H18/1000</f>
        <v>0.0071909999999999995</v>
      </c>
      <c r="J18" s="25">
        <f>G18-I18</f>
        <v>0.0028090000000000007</v>
      </c>
    </row>
    <row r="19" spans="1:10" ht="12.75">
      <c r="A19" s="26"/>
      <c r="B19" s="34" t="s">
        <v>29</v>
      </c>
      <c r="C19" s="36"/>
      <c r="D19" s="31"/>
      <c r="E19" s="32">
        <v>4</v>
      </c>
      <c r="F19" s="24">
        <v>6</v>
      </c>
      <c r="G19" s="37">
        <f>F19/1000</f>
        <v>0.006</v>
      </c>
      <c r="H19" s="24">
        <v>3.753</v>
      </c>
      <c r="I19" s="25">
        <f>H19/1000</f>
        <v>0.0037530000000000003</v>
      </c>
      <c r="J19" s="25">
        <f>G19-I19</f>
        <v>0.002247</v>
      </c>
    </row>
    <row r="20" spans="1:10" ht="26.25" customHeight="1">
      <c r="A20" s="26"/>
      <c r="B20" s="34" t="s">
        <v>30</v>
      </c>
      <c r="C20" s="36"/>
      <c r="D20" s="31"/>
      <c r="E20" s="32">
        <v>4</v>
      </c>
      <c r="F20" s="24">
        <v>150</v>
      </c>
      <c r="G20" s="25">
        <f>F20/1000</f>
        <v>0.15</v>
      </c>
      <c r="H20" s="24">
        <v>468.467</v>
      </c>
      <c r="I20" s="25">
        <f>H20/1000</f>
        <v>0.46846699999999997</v>
      </c>
      <c r="J20" s="25">
        <f>G20-I20</f>
        <v>-0.31846699999999994</v>
      </c>
    </row>
    <row r="21" spans="1:10" ht="12.75">
      <c r="A21" s="26"/>
      <c r="B21" s="34" t="s">
        <v>31</v>
      </c>
      <c r="C21" s="35" t="s">
        <v>32</v>
      </c>
      <c r="D21" s="31"/>
      <c r="E21" s="32">
        <v>4</v>
      </c>
      <c r="F21" s="24">
        <v>100</v>
      </c>
      <c r="G21" s="25">
        <f>F21/1000</f>
        <v>0.1</v>
      </c>
      <c r="H21" s="24">
        <v>144.621</v>
      </c>
      <c r="I21" s="25">
        <f>H21/1000</f>
        <v>0.144621</v>
      </c>
      <c r="J21" s="25">
        <f>G21-I21</f>
        <v>-0.044620999999999994</v>
      </c>
    </row>
    <row r="22" spans="1:10" ht="12.75">
      <c r="A22" s="26"/>
      <c r="B22" s="34" t="s">
        <v>33</v>
      </c>
      <c r="C22" s="38" t="s">
        <v>34</v>
      </c>
      <c r="D22" s="31"/>
      <c r="E22" s="32">
        <v>4</v>
      </c>
      <c r="F22" s="24">
        <v>10</v>
      </c>
      <c r="G22" s="25">
        <f>F22/1000</f>
        <v>0.01</v>
      </c>
      <c r="H22" s="24">
        <v>35.581</v>
      </c>
      <c r="I22" s="25">
        <f>H22/1000</f>
        <v>0.035581</v>
      </c>
      <c r="J22" s="25">
        <f>G22-I22</f>
        <v>-0.025581</v>
      </c>
    </row>
    <row r="23" spans="1:10" ht="33" customHeight="1">
      <c r="A23" s="26"/>
      <c r="B23" s="34" t="s">
        <v>35</v>
      </c>
      <c r="C23" s="21" t="s">
        <v>36</v>
      </c>
      <c r="D23" s="31"/>
      <c r="E23" s="32">
        <v>5</v>
      </c>
      <c r="F23" s="24">
        <v>13.188</v>
      </c>
      <c r="G23" s="25">
        <f>F23/1000</f>
        <v>0.013188</v>
      </c>
      <c r="H23" s="24">
        <v>13.188</v>
      </c>
      <c r="I23" s="25">
        <f>H23/1000</f>
        <v>0.013188</v>
      </c>
      <c r="J23" s="25">
        <f>G23-I23</f>
        <v>0</v>
      </c>
    </row>
    <row r="24" spans="1:10" ht="29.25" customHeight="1">
      <c r="A24" s="26"/>
      <c r="B24" s="34" t="s">
        <v>35</v>
      </c>
      <c r="C24" s="36"/>
      <c r="D24" s="22" t="s">
        <v>23</v>
      </c>
      <c r="E24" s="32">
        <v>5</v>
      </c>
      <c r="F24" s="24">
        <v>0.8</v>
      </c>
      <c r="G24" s="25">
        <f>F24/1000</f>
        <v>0.0008</v>
      </c>
      <c r="H24" s="24">
        <v>0.8</v>
      </c>
      <c r="I24" s="25">
        <f>H24/1000</f>
        <v>0.0008</v>
      </c>
      <c r="J24" s="25">
        <f>G24-I24</f>
        <v>0</v>
      </c>
    </row>
    <row r="25" spans="1:10" ht="12.75">
      <c r="A25" s="26"/>
      <c r="B25" s="34" t="s">
        <v>37</v>
      </c>
      <c r="C25" s="35" t="s">
        <v>38</v>
      </c>
      <c r="D25" s="22"/>
      <c r="E25" s="32">
        <v>5</v>
      </c>
      <c r="F25" s="24">
        <v>52.282</v>
      </c>
      <c r="G25" s="25">
        <f>F25/1000</f>
        <v>0.052281999999999995</v>
      </c>
      <c r="H25" s="24">
        <v>49.877</v>
      </c>
      <c r="I25" s="25">
        <f>H25/1000</f>
        <v>0.049877000000000005</v>
      </c>
      <c r="J25" s="25">
        <f>G25-I25</f>
        <v>0.0024049999999999905</v>
      </c>
    </row>
    <row r="26" spans="1:10" ht="12.75">
      <c r="A26" s="26"/>
      <c r="B26" s="34" t="s">
        <v>39</v>
      </c>
      <c r="C26" s="35" t="s">
        <v>40</v>
      </c>
      <c r="D26" s="22" t="s">
        <v>23</v>
      </c>
      <c r="E26" s="32">
        <v>5</v>
      </c>
      <c r="F26" s="24">
        <v>4</v>
      </c>
      <c r="G26" s="25">
        <f>F26/1000</f>
        <v>0.004</v>
      </c>
      <c r="H26" s="24">
        <v>2.249</v>
      </c>
      <c r="I26" s="25">
        <f>H26/1000</f>
        <v>0.002249</v>
      </c>
      <c r="J26" s="25">
        <f>G26-I26</f>
        <v>0.001751</v>
      </c>
    </row>
    <row r="27" spans="1:10" ht="12.75">
      <c r="A27" s="26"/>
      <c r="B27" s="34" t="s">
        <v>41</v>
      </c>
      <c r="C27" s="36"/>
      <c r="D27" s="22" t="s">
        <v>23</v>
      </c>
      <c r="E27" s="32">
        <v>5</v>
      </c>
      <c r="F27" s="24">
        <v>23</v>
      </c>
      <c r="G27" s="25">
        <f>F27/1000</f>
        <v>0.023</v>
      </c>
      <c r="H27" s="24">
        <v>5.336</v>
      </c>
      <c r="I27" s="25">
        <f>H27/1000</f>
        <v>0.0053360000000000005</v>
      </c>
      <c r="J27" s="25">
        <f>G27-I27</f>
        <v>0.017664</v>
      </c>
    </row>
    <row r="28" spans="1:10" ht="12.75">
      <c r="A28" s="26"/>
      <c r="B28" s="34" t="s">
        <v>35</v>
      </c>
      <c r="C28" s="35" t="s">
        <v>42</v>
      </c>
      <c r="D28" s="39"/>
      <c r="E28" s="32">
        <v>5</v>
      </c>
      <c r="F28" s="24">
        <v>4.8</v>
      </c>
      <c r="G28" s="25">
        <f>F28/1000</f>
        <v>0.0048</v>
      </c>
      <c r="H28" s="24">
        <v>3.344</v>
      </c>
      <c r="I28" s="25">
        <f>H28/1000</f>
        <v>0.0033439999999999998</v>
      </c>
      <c r="J28" s="25">
        <f>G28-I28</f>
        <v>0.0014559999999999998</v>
      </c>
    </row>
    <row r="29" spans="1:10" ht="38.25" customHeight="1">
      <c r="A29" s="26"/>
      <c r="B29" s="34" t="s">
        <v>37</v>
      </c>
      <c r="C29" s="35" t="s">
        <v>43</v>
      </c>
      <c r="D29" s="22" t="s">
        <v>23</v>
      </c>
      <c r="E29" s="32">
        <v>5</v>
      </c>
      <c r="F29" s="24">
        <v>0</v>
      </c>
      <c r="G29" s="25">
        <f>F29/1000</f>
        <v>0</v>
      </c>
      <c r="H29" s="24">
        <v>0</v>
      </c>
      <c r="I29" s="25">
        <f>H29/1000</f>
        <v>0</v>
      </c>
      <c r="J29" s="25">
        <f>G29-I29</f>
        <v>0</v>
      </c>
    </row>
    <row r="30" spans="1:10" ht="12.75">
      <c r="A30" s="26"/>
      <c r="B30" s="34" t="s">
        <v>44</v>
      </c>
      <c r="C30" s="35" t="s">
        <v>45</v>
      </c>
      <c r="D30" s="22" t="s">
        <v>23</v>
      </c>
      <c r="E30" s="32">
        <v>5</v>
      </c>
      <c r="F30" s="24">
        <v>15</v>
      </c>
      <c r="G30" s="25">
        <f>F30/1000</f>
        <v>0.015</v>
      </c>
      <c r="H30" s="24">
        <v>7.892</v>
      </c>
      <c r="I30" s="25">
        <f>H30/1000</f>
        <v>0.007892</v>
      </c>
      <c r="J30" s="25">
        <f>G30-I30</f>
        <v>0.007108</v>
      </c>
    </row>
    <row r="31" spans="1:10" ht="12.75">
      <c r="A31" s="26"/>
      <c r="B31" s="34" t="s">
        <v>46</v>
      </c>
      <c r="C31" s="35" t="s">
        <v>47</v>
      </c>
      <c r="D31" s="22" t="s">
        <v>23</v>
      </c>
      <c r="E31" s="32">
        <v>5</v>
      </c>
      <c r="F31" s="24">
        <v>28.8</v>
      </c>
      <c r="G31" s="25">
        <f>F31/1000</f>
        <v>0.0288</v>
      </c>
      <c r="H31" s="24">
        <v>31.63</v>
      </c>
      <c r="I31" s="25">
        <f>H31/1000</f>
        <v>0.03163</v>
      </c>
      <c r="J31" s="25">
        <f>G31-I31</f>
        <v>-0.002829999999999999</v>
      </c>
    </row>
    <row r="32" spans="1:10" ht="12.75">
      <c r="A32" s="26"/>
      <c r="B32" s="34" t="s">
        <v>48</v>
      </c>
      <c r="C32" s="35" t="s">
        <v>49</v>
      </c>
      <c r="D32" s="22" t="s">
        <v>23</v>
      </c>
      <c r="E32" s="32">
        <v>5</v>
      </c>
      <c r="F32" s="24">
        <v>23</v>
      </c>
      <c r="G32" s="25">
        <f>F32/1000</f>
        <v>0.023</v>
      </c>
      <c r="H32" s="24">
        <v>14.462</v>
      </c>
      <c r="I32" s="25">
        <f>H32/1000</f>
        <v>0.014462</v>
      </c>
      <c r="J32" s="25">
        <f>G32-I32</f>
        <v>0.008538</v>
      </c>
    </row>
    <row r="33" spans="1:10" ht="12.75">
      <c r="A33" s="26"/>
      <c r="B33" s="34" t="s">
        <v>50</v>
      </c>
      <c r="C33" s="35" t="s">
        <v>51</v>
      </c>
      <c r="D33" s="22" t="s">
        <v>23</v>
      </c>
      <c r="E33" s="32">
        <v>5</v>
      </c>
      <c r="F33" s="24">
        <v>39.99</v>
      </c>
      <c r="G33" s="25">
        <f>F33/1000</f>
        <v>0.039990000000000005</v>
      </c>
      <c r="H33" s="24">
        <v>36.093</v>
      </c>
      <c r="I33" s="25">
        <f>H33/1000</f>
        <v>0.036093</v>
      </c>
      <c r="J33" s="25">
        <f>G33-I33</f>
        <v>0.0038970000000000046</v>
      </c>
    </row>
    <row r="34" spans="1:10" ht="12.75">
      <c r="A34" s="26"/>
      <c r="B34" s="34" t="s">
        <v>52</v>
      </c>
      <c r="C34" s="35" t="s">
        <v>53</v>
      </c>
      <c r="D34" s="22" t="s">
        <v>23</v>
      </c>
      <c r="E34" s="32">
        <v>5</v>
      </c>
      <c r="F34" s="24">
        <v>15</v>
      </c>
      <c r="G34" s="25">
        <f>F34/1000</f>
        <v>0.015</v>
      </c>
      <c r="H34" s="24">
        <v>8.4</v>
      </c>
      <c r="I34" s="25">
        <f>H34/1000</f>
        <v>0.008400000000000001</v>
      </c>
      <c r="J34" s="25">
        <f>G34-I34</f>
        <v>0.006599999999999998</v>
      </c>
    </row>
    <row r="35" spans="1:10" ht="31.5" customHeight="1">
      <c r="A35" s="26"/>
      <c r="B35" s="40" t="s">
        <v>54</v>
      </c>
      <c r="C35" s="35" t="s">
        <v>55</v>
      </c>
      <c r="D35" s="22"/>
      <c r="E35" s="32">
        <v>5</v>
      </c>
      <c r="F35" s="24">
        <v>23.146</v>
      </c>
      <c r="G35" s="41">
        <f>F35/1000</f>
        <v>0.023146</v>
      </c>
      <c r="H35" s="24">
        <v>14.547</v>
      </c>
      <c r="I35" s="25">
        <f>H35/1000</f>
        <v>0.014547000000000001</v>
      </c>
      <c r="J35" s="25">
        <f>G35-I35</f>
        <v>0.008598999999999999</v>
      </c>
    </row>
    <row r="36" spans="1:10" ht="55.5" customHeight="1">
      <c r="A36" s="26"/>
      <c r="B36" s="34" t="s">
        <v>56</v>
      </c>
      <c r="C36" s="38" t="s">
        <v>57</v>
      </c>
      <c r="D36" s="42" t="s">
        <v>23</v>
      </c>
      <c r="E36" s="32">
        <v>5</v>
      </c>
      <c r="F36" s="29">
        <v>10</v>
      </c>
      <c r="G36" s="43">
        <f>F36/1000</f>
        <v>0.01</v>
      </c>
      <c r="H36" s="29">
        <v>9.836</v>
      </c>
      <c r="I36" s="25">
        <f>H36/1000</f>
        <v>0.009836000000000001</v>
      </c>
      <c r="J36" s="43">
        <f>G36-I36</f>
        <v>0.00016399999999999922</v>
      </c>
    </row>
    <row r="37" spans="1:10" ht="55.5" customHeight="1">
      <c r="A37" s="26"/>
      <c r="B37" s="44" t="s">
        <v>58</v>
      </c>
      <c r="C37" s="45" t="s">
        <v>59</v>
      </c>
      <c r="D37" s="42"/>
      <c r="E37" s="32">
        <v>5</v>
      </c>
      <c r="F37" s="29">
        <v>25</v>
      </c>
      <c r="G37" s="43">
        <f>F37/1000</f>
        <v>0.025</v>
      </c>
      <c r="H37" s="29">
        <v>0</v>
      </c>
      <c r="I37" s="25">
        <f>H37/1000</f>
        <v>0</v>
      </c>
      <c r="J37" s="43">
        <f>G37-I37</f>
        <v>0.025</v>
      </c>
    </row>
    <row r="38" spans="1:10" ht="30.75" customHeight="1">
      <c r="A38" s="26"/>
      <c r="B38" s="30" t="s">
        <v>60</v>
      </c>
      <c r="C38" s="21" t="s">
        <v>61</v>
      </c>
      <c r="D38" s="46"/>
      <c r="E38" s="32">
        <v>6</v>
      </c>
      <c r="F38" s="33">
        <v>1.35</v>
      </c>
      <c r="G38" s="25">
        <f>F38/1000</f>
        <v>0.00135</v>
      </c>
      <c r="H38" s="33">
        <v>0</v>
      </c>
      <c r="I38" s="25">
        <f>H38/1000</f>
        <v>0</v>
      </c>
      <c r="J38" s="25">
        <f>G38-I38</f>
        <v>0.00135</v>
      </c>
    </row>
    <row r="39" spans="1:10" ht="30.75" customHeight="1">
      <c r="A39" s="26"/>
      <c r="B39" s="34" t="s">
        <v>50</v>
      </c>
      <c r="C39" s="35" t="s">
        <v>62</v>
      </c>
      <c r="D39" s="22"/>
      <c r="E39" s="32">
        <v>6</v>
      </c>
      <c r="F39" s="24">
        <v>3.1</v>
      </c>
      <c r="G39" s="25">
        <f>F39/1000</f>
        <v>0.0031</v>
      </c>
      <c r="H39" s="24">
        <v>5.035</v>
      </c>
      <c r="I39" s="25">
        <f>H39/1000</f>
        <v>0.005035</v>
      </c>
      <c r="J39" s="25">
        <f>G39-I39</f>
        <v>-0.0019350000000000005</v>
      </c>
    </row>
    <row r="40" spans="1:10" ht="30.75" customHeight="1">
      <c r="A40" s="26"/>
      <c r="B40" s="34" t="s">
        <v>50</v>
      </c>
      <c r="C40" s="35" t="s">
        <v>62</v>
      </c>
      <c r="D40" s="22"/>
      <c r="E40" s="32">
        <v>6</v>
      </c>
      <c r="F40" s="24">
        <v>4</v>
      </c>
      <c r="G40" s="25">
        <f>F40/1000</f>
        <v>0.004</v>
      </c>
      <c r="H40" s="24">
        <v>6.01</v>
      </c>
      <c r="I40" s="25">
        <f>H40/1000</f>
        <v>0.00601</v>
      </c>
      <c r="J40" s="47">
        <f>G40-I40</f>
        <v>-0.0020099999999999996</v>
      </c>
    </row>
    <row r="41" spans="1:10" ht="12.75">
      <c r="A41" s="26"/>
      <c r="B41" s="34" t="s">
        <v>63</v>
      </c>
      <c r="C41" s="35" t="s">
        <v>64</v>
      </c>
      <c r="D41" s="22" t="s">
        <v>23</v>
      </c>
      <c r="E41" s="32">
        <v>6</v>
      </c>
      <c r="F41" s="24">
        <v>2.923</v>
      </c>
      <c r="G41" s="25">
        <f>F41/1000</f>
        <v>0.0029230000000000003</v>
      </c>
      <c r="H41" s="24">
        <v>1.453</v>
      </c>
      <c r="I41" s="25">
        <f>H41/1000</f>
        <v>0.001453</v>
      </c>
      <c r="J41" s="25">
        <f>G41-I41</f>
        <v>0.0014700000000000002</v>
      </c>
    </row>
    <row r="42" spans="1:10" ht="12.75">
      <c r="A42" s="26"/>
      <c r="B42" s="34" t="s">
        <v>65</v>
      </c>
      <c r="C42" s="35" t="s">
        <v>66</v>
      </c>
      <c r="D42" s="22"/>
      <c r="E42" s="32">
        <v>6</v>
      </c>
      <c r="F42" s="24">
        <v>5.363</v>
      </c>
      <c r="G42" s="25">
        <f>F42/1000</f>
        <v>0.005363000000000001</v>
      </c>
      <c r="H42" s="24">
        <v>4.675</v>
      </c>
      <c r="I42" s="25">
        <f>H42/1000</f>
        <v>0.0046749999999999995</v>
      </c>
      <c r="J42" s="25">
        <f>G42-I42</f>
        <v>0.0006880000000000011</v>
      </c>
    </row>
    <row r="43" spans="1:10" ht="12.75">
      <c r="A43" s="26"/>
      <c r="B43" s="34" t="s">
        <v>67</v>
      </c>
      <c r="C43" s="35" t="s">
        <v>68</v>
      </c>
      <c r="D43" s="22" t="s">
        <v>23</v>
      </c>
      <c r="E43" s="32">
        <v>6</v>
      </c>
      <c r="F43" s="24">
        <v>1</v>
      </c>
      <c r="G43" s="25">
        <f>F43/1000</f>
        <v>0.001</v>
      </c>
      <c r="H43" s="24">
        <v>1</v>
      </c>
      <c r="I43" s="25">
        <f>H43/1000</f>
        <v>0.001</v>
      </c>
      <c r="J43" s="41">
        <f>G43-I43</f>
        <v>0</v>
      </c>
    </row>
    <row r="44" spans="1:10" ht="12.75">
      <c r="A44" s="26"/>
      <c r="B44" s="34" t="s">
        <v>69</v>
      </c>
      <c r="C44" s="35" t="s">
        <v>70</v>
      </c>
      <c r="D44" s="22" t="s">
        <v>23</v>
      </c>
      <c r="E44" s="32">
        <v>6</v>
      </c>
      <c r="F44" s="24">
        <v>2.235</v>
      </c>
      <c r="G44" s="25">
        <f>F44/1000</f>
        <v>0.002235</v>
      </c>
      <c r="H44" s="24">
        <v>2.112</v>
      </c>
      <c r="I44" s="25">
        <f>H44/1000</f>
        <v>0.002112</v>
      </c>
      <c r="J44" s="41">
        <f>G44-I44</f>
        <v>0.00012299999999999985</v>
      </c>
    </row>
    <row r="45" spans="1:10" ht="33" customHeight="1">
      <c r="A45" s="26"/>
      <c r="B45" s="34" t="s">
        <v>71</v>
      </c>
      <c r="C45" s="35" t="s">
        <v>72</v>
      </c>
      <c r="D45" s="22" t="s">
        <v>23</v>
      </c>
      <c r="E45" s="32">
        <v>6</v>
      </c>
      <c r="F45" s="24">
        <v>3.767</v>
      </c>
      <c r="G45" s="41">
        <f>F45/1000</f>
        <v>0.003767</v>
      </c>
      <c r="H45" s="24">
        <v>0</v>
      </c>
      <c r="I45" s="25">
        <f>H45/1000</f>
        <v>0</v>
      </c>
      <c r="J45" s="25">
        <f>G45-I45</f>
        <v>0.003767</v>
      </c>
    </row>
    <row r="46" spans="1:10" ht="12.75">
      <c r="A46" s="26"/>
      <c r="B46" s="34" t="s">
        <v>73</v>
      </c>
      <c r="C46" s="35" t="s">
        <v>74</v>
      </c>
      <c r="D46" s="39"/>
      <c r="E46" s="32">
        <v>6</v>
      </c>
      <c r="F46" s="24">
        <v>1.37</v>
      </c>
      <c r="G46" s="41">
        <f>F46/1000</f>
        <v>0.0013700000000000001</v>
      </c>
      <c r="H46" s="24">
        <v>1.252</v>
      </c>
      <c r="I46" s="25">
        <f>H46/1000</f>
        <v>0.001252</v>
      </c>
      <c r="J46" s="25">
        <f>G46-I46</f>
        <v>0.00011800000000000005</v>
      </c>
    </row>
    <row r="47" spans="1:10" ht="12.75">
      <c r="A47" s="26"/>
      <c r="B47" s="34" t="s">
        <v>75</v>
      </c>
      <c r="C47" s="35" t="s">
        <v>76</v>
      </c>
      <c r="D47" s="22" t="s">
        <v>23</v>
      </c>
      <c r="E47" s="32">
        <v>6</v>
      </c>
      <c r="F47" s="24">
        <v>1.8</v>
      </c>
      <c r="G47" s="48">
        <f>F47/1000</f>
        <v>0.0018</v>
      </c>
      <c r="H47" s="24">
        <v>0.9</v>
      </c>
      <c r="I47" s="25">
        <f>H47/1000</f>
        <v>0.0009</v>
      </c>
      <c r="J47" s="25">
        <f>G47-I47</f>
        <v>0.0009</v>
      </c>
    </row>
    <row r="48" spans="1:10" ht="12.75">
      <c r="A48" s="26"/>
      <c r="B48" s="34" t="s">
        <v>77</v>
      </c>
      <c r="C48" s="35" t="s">
        <v>78</v>
      </c>
      <c r="D48" s="22" t="s">
        <v>23</v>
      </c>
      <c r="E48" s="32">
        <v>6</v>
      </c>
      <c r="F48" s="24">
        <v>9.2</v>
      </c>
      <c r="G48" s="25">
        <f>F48/1000</f>
        <v>0.0092</v>
      </c>
      <c r="H48" s="24">
        <v>8.608</v>
      </c>
      <c r="I48" s="25">
        <f>H48/1000</f>
        <v>0.008608000000000001</v>
      </c>
      <c r="J48" s="25">
        <f>G48-I48</f>
        <v>0.0005919999999999988</v>
      </c>
    </row>
    <row r="49" spans="1:10" ht="12.75">
      <c r="A49" s="26"/>
      <c r="B49" s="34" t="s">
        <v>79</v>
      </c>
      <c r="C49" s="35" t="s">
        <v>80</v>
      </c>
      <c r="D49" s="22" t="s">
        <v>23</v>
      </c>
      <c r="E49" s="32">
        <v>6</v>
      </c>
      <c r="F49" s="24">
        <v>0.6000000000000001</v>
      </c>
      <c r="G49" s="43">
        <f>F49/1000</f>
        <v>0.0006000000000000001</v>
      </c>
      <c r="H49" s="24">
        <v>1.537</v>
      </c>
      <c r="I49" s="25">
        <f>H49/1000</f>
        <v>0.001537</v>
      </c>
      <c r="J49" s="25">
        <f>G49-I49</f>
        <v>-0.0009369999999999999</v>
      </c>
    </row>
    <row r="50" spans="1:10" ht="12.75">
      <c r="A50" s="26"/>
      <c r="B50" s="34" t="s">
        <v>81</v>
      </c>
      <c r="C50" s="49" t="s">
        <v>82</v>
      </c>
      <c r="D50" s="22" t="s">
        <v>23</v>
      </c>
      <c r="E50" s="32">
        <v>6</v>
      </c>
      <c r="F50" s="24">
        <v>2.953</v>
      </c>
      <c r="G50" s="48">
        <f>F50/1000</f>
        <v>0.002953</v>
      </c>
      <c r="H50" s="24">
        <v>3.521</v>
      </c>
      <c r="I50" s="25">
        <f>H50/1000</f>
        <v>0.003521</v>
      </c>
      <c r="J50" s="25">
        <f>G50-I50</f>
        <v>-0.0005679999999999999</v>
      </c>
    </row>
    <row r="51" spans="1:10" ht="12.75">
      <c r="A51" s="26"/>
      <c r="B51" s="34" t="s">
        <v>83</v>
      </c>
      <c r="C51" s="35" t="s">
        <v>84</v>
      </c>
      <c r="D51" s="22" t="s">
        <v>23</v>
      </c>
      <c r="E51" s="32">
        <v>6</v>
      </c>
      <c r="F51" s="24">
        <v>2</v>
      </c>
      <c r="G51" s="48">
        <f>F51/1000</f>
        <v>0.002</v>
      </c>
      <c r="H51" s="24">
        <v>0.776</v>
      </c>
      <c r="I51" s="25">
        <f>H51/1000</f>
        <v>0.000776</v>
      </c>
      <c r="J51" s="25">
        <f>G51-I51</f>
        <v>0.001224</v>
      </c>
    </row>
    <row r="52" spans="1:10" ht="12.75">
      <c r="A52" s="26"/>
      <c r="B52" s="34" t="s">
        <v>85</v>
      </c>
      <c r="C52" s="35" t="s">
        <v>86</v>
      </c>
      <c r="D52" s="22" t="s">
        <v>23</v>
      </c>
      <c r="E52" s="32">
        <v>6</v>
      </c>
      <c r="F52" s="24">
        <v>1.1</v>
      </c>
      <c r="G52" s="25">
        <f>F52/1000</f>
        <v>0.0011</v>
      </c>
      <c r="H52" s="24">
        <v>0.631</v>
      </c>
      <c r="I52" s="25">
        <f>H52/1000</f>
        <v>0.000631</v>
      </c>
      <c r="J52" s="25">
        <f>G52-I52</f>
        <v>0.000469</v>
      </c>
    </row>
    <row r="53" spans="1:10" ht="12.75">
      <c r="A53" s="26"/>
      <c r="B53" s="34" t="s">
        <v>87</v>
      </c>
      <c r="C53" s="35" t="s">
        <v>88</v>
      </c>
      <c r="D53" s="22" t="s">
        <v>23</v>
      </c>
      <c r="E53" s="32">
        <v>6</v>
      </c>
      <c r="F53" s="24">
        <v>4</v>
      </c>
      <c r="G53" s="41">
        <f>F53/1000</f>
        <v>0.004</v>
      </c>
      <c r="H53" s="24">
        <v>2.195</v>
      </c>
      <c r="I53" s="25">
        <f>H53/1000</f>
        <v>0.002195</v>
      </c>
      <c r="J53" s="25">
        <f>G53-I53</f>
        <v>0.0018050000000000002</v>
      </c>
    </row>
    <row r="54" spans="1:10" ht="27" customHeight="1">
      <c r="A54" s="26"/>
      <c r="B54" s="34" t="s">
        <v>89</v>
      </c>
      <c r="C54" s="35" t="s">
        <v>90</v>
      </c>
      <c r="D54" s="22" t="s">
        <v>23</v>
      </c>
      <c r="E54" s="32">
        <v>6</v>
      </c>
      <c r="F54" s="24">
        <v>6.712</v>
      </c>
      <c r="G54" s="25">
        <f>F54/1000</f>
        <v>0.006712</v>
      </c>
      <c r="H54" s="24">
        <v>9.948</v>
      </c>
      <c r="I54" s="25">
        <f>H54/1000</f>
        <v>0.009948</v>
      </c>
      <c r="J54" s="25">
        <f>G54-I54</f>
        <v>-0.003236</v>
      </c>
    </row>
    <row r="55" spans="1:10" ht="12.75">
      <c r="A55" s="26"/>
      <c r="B55" s="34" t="s">
        <v>91</v>
      </c>
      <c r="C55" s="35" t="s">
        <v>92</v>
      </c>
      <c r="D55" s="22"/>
      <c r="E55" s="32">
        <v>6</v>
      </c>
      <c r="F55" s="24">
        <v>6.337</v>
      </c>
      <c r="G55" s="25">
        <f>F55/1000</f>
        <v>0.006337</v>
      </c>
      <c r="H55" s="24">
        <v>4.574</v>
      </c>
      <c r="I55" s="25">
        <f>H55/1000</f>
        <v>0.004574</v>
      </c>
      <c r="J55" s="25">
        <f>G55-I55</f>
        <v>0.0017629999999999998</v>
      </c>
    </row>
    <row r="56" spans="1:10" ht="12.75">
      <c r="A56" s="26"/>
      <c r="B56" s="34" t="s">
        <v>93</v>
      </c>
      <c r="C56" s="35" t="s">
        <v>94</v>
      </c>
      <c r="D56" s="22" t="s">
        <v>23</v>
      </c>
      <c r="E56" s="32">
        <v>6</v>
      </c>
      <c r="F56" s="24">
        <v>3.984</v>
      </c>
      <c r="G56" s="25">
        <f>F56/1000</f>
        <v>0.003984</v>
      </c>
      <c r="H56" s="24">
        <v>2.998</v>
      </c>
      <c r="I56" s="25">
        <f>H56/1000</f>
        <v>0.0029980000000000002</v>
      </c>
      <c r="J56" s="47">
        <f>G56-I56</f>
        <v>0.0009859999999999995</v>
      </c>
    </row>
    <row r="57" spans="1:10" ht="12.75">
      <c r="A57" s="26"/>
      <c r="B57" s="34" t="s">
        <v>69</v>
      </c>
      <c r="C57" s="35" t="s">
        <v>95</v>
      </c>
      <c r="D57" s="22" t="s">
        <v>23</v>
      </c>
      <c r="E57" s="32">
        <v>6</v>
      </c>
      <c r="F57" s="24">
        <v>0</v>
      </c>
      <c r="G57" s="41">
        <f>F57/1000</f>
        <v>0</v>
      </c>
      <c r="H57" s="24">
        <v>0</v>
      </c>
      <c r="I57" s="25">
        <f>H57/1000</f>
        <v>0</v>
      </c>
      <c r="J57" s="41">
        <f>G57-I57</f>
        <v>0</v>
      </c>
    </row>
    <row r="58" spans="1:10" ht="12.75">
      <c r="A58" s="26"/>
      <c r="B58" s="34" t="s">
        <v>96</v>
      </c>
      <c r="C58" s="35" t="s">
        <v>97</v>
      </c>
      <c r="D58" s="22" t="s">
        <v>23</v>
      </c>
      <c r="E58" s="32">
        <v>6</v>
      </c>
      <c r="F58" s="24">
        <v>2</v>
      </c>
      <c r="G58" s="41">
        <f>F58/1000</f>
        <v>0.002</v>
      </c>
      <c r="H58" s="24">
        <v>2</v>
      </c>
      <c r="I58" s="25">
        <f>H58/1000</f>
        <v>0.002</v>
      </c>
      <c r="J58" s="25">
        <f>G58-I58</f>
        <v>0</v>
      </c>
    </row>
    <row r="59" spans="1:10" ht="12.75">
      <c r="A59" s="26"/>
      <c r="B59" s="34" t="s">
        <v>98</v>
      </c>
      <c r="C59" s="36"/>
      <c r="D59" s="22"/>
      <c r="E59" s="32">
        <v>6</v>
      </c>
      <c r="F59" s="24">
        <v>1.8</v>
      </c>
      <c r="G59" s="25">
        <f>F59/1000</f>
        <v>0.0018</v>
      </c>
      <c r="H59" s="24">
        <v>1.8</v>
      </c>
      <c r="I59" s="25">
        <f>H59/1000</f>
        <v>0.0018</v>
      </c>
      <c r="J59" s="25">
        <f>G59-I59</f>
        <v>0</v>
      </c>
    </row>
    <row r="60" spans="1:10" ht="12.75">
      <c r="A60" s="26"/>
      <c r="B60" s="34" t="s">
        <v>99</v>
      </c>
      <c r="C60" s="35" t="s">
        <v>100</v>
      </c>
      <c r="D60" s="22" t="s">
        <v>23</v>
      </c>
      <c r="E60" s="32">
        <v>6</v>
      </c>
      <c r="F60" s="24">
        <v>1.5</v>
      </c>
      <c r="G60" s="25">
        <f>F60/1000</f>
        <v>0.0015</v>
      </c>
      <c r="H60" s="24">
        <v>3.699</v>
      </c>
      <c r="I60" s="25">
        <f>H60/1000</f>
        <v>0.003699</v>
      </c>
      <c r="J60" s="25">
        <f>G60-I60</f>
        <v>-0.002199</v>
      </c>
    </row>
    <row r="61" spans="1:10" ht="12.75">
      <c r="A61" s="26"/>
      <c r="B61" s="34" t="s">
        <v>101</v>
      </c>
      <c r="C61" s="35" t="s">
        <v>102</v>
      </c>
      <c r="D61" s="22" t="s">
        <v>23</v>
      </c>
      <c r="E61" s="32">
        <v>6</v>
      </c>
      <c r="F61" s="24">
        <v>1.4</v>
      </c>
      <c r="G61" s="25">
        <f>F61/1000</f>
        <v>0.0014</v>
      </c>
      <c r="H61" s="24">
        <v>1.05</v>
      </c>
      <c r="I61" s="25">
        <f>H61/1000</f>
        <v>0.0010500000000000002</v>
      </c>
      <c r="J61" s="41">
        <f>G61-I61</f>
        <v>0.00034999999999999983</v>
      </c>
    </row>
    <row r="62" spans="1:10" ht="12.75">
      <c r="A62" s="26"/>
      <c r="B62" s="34" t="s">
        <v>103</v>
      </c>
      <c r="C62" s="35" t="s">
        <v>104</v>
      </c>
      <c r="D62" s="22" t="s">
        <v>23</v>
      </c>
      <c r="E62" s="32">
        <v>6</v>
      </c>
      <c r="F62" s="24">
        <v>3.255</v>
      </c>
      <c r="G62" s="41">
        <f>F62/1000</f>
        <v>0.003255</v>
      </c>
      <c r="H62" s="24">
        <v>1.306</v>
      </c>
      <c r="I62" s="25">
        <f>H62/1000</f>
        <v>0.001306</v>
      </c>
      <c r="J62" s="41">
        <f>G62-I62</f>
        <v>0.001949</v>
      </c>
    </row>
    <row r="63" spans="1:10" ht="12.75">
      <c r="A63" s="26"/>
      <c r="B63" s="34" t="s">
        <v>56</v>
      </c>
      <c r="C63" s="35" t="s">
        <v>105</v>
      </c>
      <c r="D63" s="22" t="s">
        <v>23</v>
      </c>
      <c r="E63" s="32">
        <v>6</v>
      </c>
      <c r="F63" s="24">
        <v>0</v>
      </c>
      <c r="G63" s="25">
        <f>F63/1000</f>
        <v>0</v>
      </c>
      <c r="H63" s="24">
        <v>0</v>
      </c>
      <c r="I63" s="25">
        <f>H63/1000</f>
        <v>0</v>
      </c>
      <c r="J63" s="25">
        <f>G63-I63</f>
        <v>0</v>
      </c>
    </row>
    <row r="64" spans="1:10" ht="12.75">
      <c r="A64" s="26"/>
      <c r="B64" s="34" t="s">
        <v>106</v>
      </c>
      <c r="C64" s="35" t="s">
        <v>107</v>
      </c>
      <c r="D64" s="22" t="s">
        <v>23</v>
      </c>
      <c r="E64" s="32">
        <v>6</v>
      </c>
      <c r="F64" s="24">
        <v>2.7</v>
      </c>
      <c r="G64" s="41">
        <f>F64/1000</f>
        <v>0.0027</v>
      </c>
      <c r="H64" s="24">
        <v>2.621</v>
      </c>
      <c r="I64" s="25">
        <f>H64/1000</f>
        <v>0.002621</v>
      </c>
      <c r="J64" s="25">
        <f>G64-I64</f>
        <v>7.900000000000008E-05</v>
      </c>
    </row>
    <row r="65" spans="1:10" ht="12.75">
      <c r="A65" s="26"/>
      <c r="B65" s="34" t="s">
        <v>108</v>
      </c>
      <c r="C65" s="35" t="s">
        <v>109</v>
      </c>
      <c r="D65" s="22"/>
      <c r="E65" s="32">
        <v>6</v>
      </c>
      <c r="F65" s="24">
        <v>7</v>
      </c>
      <c r="G65" s="25">
        <f>F65/1000</f>
        <v>0.007</v>
      </c>
      <c r="H65" s="24">
        <v>5.468</v>
      </c>
      <c r="I65" s="25">
        <f>H65/1000</f>
        <v>0.005468</v>
      </c>
      <c r="J65" s="25">
        <f>G65-I65</f>
        <v>0.0015320000000000004</v>
      </c>
    </row>
    <row r="66" spans="1:10" ht="12.75">
      <c r="A66" s="26"/>
      <c r="B66" s="34" t="s">
        <v>110</v>
      </c>
      <c r="C66" s="35" t="s">
        <v>111</v>
      </c>
      <c r="D66" s="22" t="s">
        <v>23</v>
      </c>
      <c r="E66" s="32">
        <v>6</v>
      </c>
      <c r="F66" s="24">
        <v>6.2</v>
      </c>
      <c r="G66" s="41">
        <f>F66/1000</f>
        <v>0.0062</v>
      </c>
      <c r="H66" s="24">
        <v>4.483</v>
      </c>
      <c r="I66" s="25">
        <f>H66/1000</f>
        <v>0.004483</v>
      </c>
      <c r="J66" s="41">
        <f>G66-I66</f>
        <v>0.0017169999999999998</v>
      </c>
    </row>
    <row r="67" spans="1:10" ht="12.75">
      <c r="A67" s="26"/>
      <c r="B67" s="34" t="s">
        <v>67</v>
      </c>
      <c r="C67" s="35" t="s">
        <v>112</v>
      </c>
      <c r="D67" s="22"/>
      <c r="E67" s="32">
        <v>6</v>
      </c>
      <c r="F67" s="24">
        <v>1.85</v>
      </c>
      <c r="G67" s="48">
        <f>F67/1000</f>
        <v>0.00185</v>
      </c>
      <c r="H67" s="24">
        <v>1.24</v>
      </c>
      <c r="I67" s="25">
        <f>H67/1000</f>
        <v>0.00124</v>
      </c>
      <c r="J67" s="25">
        <f>G67-I67</f>
        <v>0.0006100000000000001</v>
      </c>
    </row>
    <row r="68" spans="1:10" ht="12.75">
      <c r="A68" s="26"/>
      <c r="B68" s="34" t="s">
        <v>113</v>
      </c>
      <c r="C68" s="35" t="s">
        <v>114</v>
      </c>
      <c r="D68" s="22" t="s">
        <v>23</v>
      </c>
      <c r="E68" s="32">
        <v>6</v>
      </c>
      <c r="F68" s="24">
        <v>1.908</v>
      </c>
      <c r="G68" s="25">
        <f>F68/1000</f>
        <v>0.001908</v>
      </c>
      <c r="H68" s="24">
        <v>0.661</v>
      </c>
      <c r="I68" s="25">
        <f>H68/1000</f>
        <v>0.000661</v>
      </c>
      <c r="J68" s="25">
        <f>G68-I68</f>
        <v>0.0012469999999999998</v>
      </c>
    </row>
    <row r="69" spans="1:10" ht="12.75">
      <c r="A69" s="26"/>
      <c r="B69" s="34" t="s">
        <v>115</v>
      </c>
      <c r="C69" s="35" t="s">
        <v>116</v>
      </c>
      <c r="D69" s="22" t="s">
        <v>23</v>
      </c>
      <c r="E69" s="32">
        <v>6</v>
      </c>
      <c r="F69" s="24">
        <v>5</v>
      </c>
      <c r="G69" s="41">
        <f>F69/1000</f>
        <v>0.005</v>
      </c>
      <c r="H69" s="24">
        <v>3.126</v>
      </c>
      <c r="I69" s="25">
        <f>H69/1000</f>
        <v>0.003126</v>
      </c>
      <c r="J69" s="25">
        <f>G69-I69</f>
        <v>0.0018740000000000002</v>
      </c>
    </row>
    <row r="70" spans="1:10" ht="12.75">
      <c r="A70" s="26"/>
      <c r="B70" s="34" t="s">
        <v>117</v>
      </c>
      <c r="C70" s="35" t="s">
        <v>118</v>
      </c>
      <c r="D70" s="22" t="s">
        <v>23</v>
      </c>
      <c r="E70" s="32">
        <v>6</v>
      </c>
      <c r="F70" s="24">
        <v>1.8</v>
      </c>
      <c r="G70" s="25">
        <f>F70/1000</f>
        <v>0.0018</v>
      </c>
      <c r="H70" s="24">
        <v>0.728</v>
      </c>
      <c r="I70" s="25">
        <f>H70/1000</f>
        <v>0.000728</v>
      </c>
      <c r="J70" s="25">
        <f>G70-I70</f>
        <v>0.001072</v>
      </c>
    </row>
    <row r="71" spans="1:10" ht="12.75">
      <c r="A71" s="26"/>
      <c r="B71" s="34" t="s">
        <v>119</v>
      </c>
      <c r="C71" s="35" t="s">
        <v>45</v>
      </c>
      <c r="D71" s="22" t="s">
        <v>23</v>
      </c>
      <c r="E71" s="32">
        <v>6</v>
      </c>
      <c r="F71" s="24">
        <v>6.4</v>
      </c>
      <c r="G71" s="25">
        <f>F71/1000</f>
        <v>0.0064</v>
      </c>
      <c r="H71" s="24">
        <v>2.895</v>
      </c>
      <c r="I71" s="25">
        <f>H71/1000</f>
        <v>0.002895</v>
      </c>
      <c r="J71" s="25">
        <f>G71-I71</f>
        <v>0.0035050000000000003</v>
      </c>
    </row>
    <row r="72" spans="1:10" ht="12.75">
      <c r="A72" s="26"/>
      <c r="B72" s="34" t="s">
        <v>120</v>
      </c>
      <c r="C72" s="35" t="s">
        <v>121</v>
      </c>
      <c r="D72" s="22" t="s">
        <v>23</v>
      </c>
      <c r="E72" s="32">
        <v>6</v>
      </c>
      <c r="F72" s="24">
        <v>2.89</v>
      </c>
      <c r="G72" s="25">
        <f>F72/1000</f>
        <v>0.00289</v>
      </c>
      <c r="H72" s="24">
        <v>2.32</v>
      </c>
      <c r="I72" s="25">
        <f>H72/1000</f>
        <v>0.00232</v>
      </c>
      <c r="J72" s="25">
        <f>G72-I72</f>
        <v>0.0005700000000000002</v>
      </c>
    </row>
    <row r="73" spans="1:10" ht="12.75">
      <c r="A73" s="26"/>
      <c r="B73" s="34" t="s">
        <v>122</v>
      </c>
      <c r="C73" s="35" t="s">
        <v>123</v>
      </c>
      <c r="D73" s="22" t="s">
        <v>23</v>
      </c>
      <c r="E73" s="32">
        <v>6</v>
      </c>
      <c r="F73" s="24">
        <v>2</v>
      </c>
      <c r="G73" s="41">
        <f>F73/1000</f>
        <v>0.002</v>
      </c>
      <c r="H73" s="24">
        <v>2.32</v>
      </c>
      <c r="I73" s="25">
        <f>H73/1000</f>
        <v>0.00232</v>
      </c>
      <c r="J73" s="25">
        <f>G73-I73</f>
        <v>-0.00031999999999999997</v>
      </c>
    </row>
    <row r="74" spans="1:10" ht="12.75">
      <c r="A74" s="26"/>
      <c r="B74" s="34" t="s">
        <v>124</v>
      </c>
      <c r="C74" s="35" t="s">
        <v>125</v>
      </c>
      <c r="D74" s="22" t="s">
        <v>23</v>
      </c>
      <c r="E74" s="32">
        <v>6</v>
      </c>
      <c r="F74" s="24">
        <v>5.03</v>
      </c>
      <c r="G74" s="25">
        <f>F74/1000</f>
        <v>0.005030000000000001</v>
      </c>
      <c r="H74" s="24">
        <v>5.1</v>
      </c>
      <c r="I74" s="25">
        <f>H74/1000</f>
        <v>0.0050999999999999995</v>
      </c>
      <c r="J74" s="25">
        <f>G74-I74</f>
        <v>-6.999999999999888E-05</v>
      </c>
    </row>
    <row r="75" spans="1:10" ht="12.75">
      <c r="A75" s="26"/>
      <c r="B75" s="34" t="s">
        <v>126</v>
      </c>
      <c r="C75" s="35" t="s">
        <v>127</v>
      </c>
      <c r="D75" s="22" t="s">
        <v>23</v>
      </c>
      <c r="E75" s="32">
        <v>6</v>
      </c>
      <c r="F75" s="24">
        <v>3.3</v>
      </c>
      <c r="G75" s="25">
        <f>F75/1000</f>
        <v>0.0033</v>
      </c>
      <c r="H75" s="24">
        <v>1.792</v>
      </c>
      <c r="I75" s="25">
        <f>H75/1000</f>
        <v>0.001792</v>
      </c>
      <c r="J75" s="25">
        <f>G75-I75</f>
        <v>0.001508</v>
      </c>
    </row>
    <row r="76" spans="1:10" ht="12.75">
      <c r="A76" s="26"/>
      <c r="B76" s="34" t="s">
        <v>71</v>
      </c>
      <c r="C76" s="35" t="s">
        <v>128</v>
      </c>
      <c r="D76" s="22" t="s">
        <v>23</v>
      </c>
      <c r="E76" s="32">
        <v>6</v>
      </c>
      <c r="F76" s="24">
        <v>0.379</v>
      </c>
      <c r="G76" s="25">
        <f>F76/1000</f>
        <v>0.000379</v>
      </c>
      <c r="H76" s="24">
        <v>0</v>
      </c>
      <c r="I76" s="25">
        <f>H76/1000</f>
        <v>0</v>
      </c>
      <c r="J76" s="41">
        <f>G76-I76</f>
        <v>0.000379</v>
      </c>
    </row>
    <row r="77" spans="1:10" ht="12.75">
      <c r="A77" s="26"/>
      <c r="B77" s="34" t="s">
        <v>129</v>
      </c>
      <c r="C77" s="35" t="s">
        <v>130</v>
      </c>
      <c r="D77" s="39"/>
      <c r="E77" s="32">
        <v>6</v>
      </c>
      <c r="F77" s="24">
        <v>9</v>
      </c>
      <c r="G77" s="25">
        <f>F77/1000</f>
        <v>0.009</v>
      </c>
      <c r="H77" s="24">
        <v>8.814</v>
      </c>
      <c r="I77" s="25">
        <f>H77/1000</f>
        <v>0.008814</v>
      </c>
      <c r="J77" s="25">
        <f>G77-I77</f>
        <v>0.00018599999999999867</v>
      </c>
    </row>
    <row r="78" spans="1:10" ht="12.75">
      <c r="A78" s="26"/>
      <c r="B78" s="34" t="s">
        <v>131</v>
      </c>
      <c r="C78" s="35" t="s">
        <v>132</v>
      </c>
      <c r="D78" s="22" t="s">
        <v>23</v>
      </c>
      <c r="E78" s="32">
        <v>6</v>
      </c>
      <c r="F78" s="24">
        <v>1.2</v>
      </c>
      <c r="G78" s="25">
        <f>F78/1000</f>
        <v>0.0012</v>
      </c>
      <c r="H78" s="24">
        <v>1.318</v>
      </c>
      <c r="I78" s="25">
        <f>H78/1000</f>
        <v>0.0013180000000000002</v>
      </c>
      <c r="J78" s="25">
        <f>G78-I78</f>
        <v>-0.00011800000000000027</v>
      </c>
    </row>
    <row r="79" spans="1:10" ht="12.75">
      <c r="A79" s="26"/>
      <c r="B79" s="34" t="s">
        <v>133</v>
      </c>
      <c r="C79" s="35" t="s">
        <v>134</v>
      </c>
      <c r="D79" s="22" t="s">
        <v>23</v>
      </c>
      <c r="E79" s="32">
        <v>6</v>
      </c>
      <c r="F79" s="24">
        <v>4.038</v>
      </c>
      <c r="G79" s="41">
        <f>F79/1000</f>
        <v>0.004038</v>
      </c>
      <c r="H79" s="24">
        <v>0.927</v>
      </c>
      <c r="I79" s="25">
        <f>H79/1000</f>
        <v>0.0009270000000000001</v>
      </c>
      <c r="J79" s="25">
        <f>G79-I79</f>
        <v>0.003111</v>
      </c>
    </row>
    <row r="80" spans="1:10" ht="12.75">
      <c r="A80" s="26"/>
      <c r="B80" s="34" t="s">
        <v>135</v>
      </c>
      <c r="C80" s="35" t="s">
        <v>136</v>
      </c>
      <c r="D80" s="22" t="s">
        <v>23</v>
      </c>
      <c r="E80" s="32">
        <v>6</v>
      </c>
      <c r="F80" s="24">
        <v>3</v>
      </c>
      <c r="G80" s="25">
        <f>F80/1000</f>
        <v>0.003</v>
      </c>
      <c r="H80" s="24">
        <v>0.178</v>
      </c>
      <c r="I80" s="25">
        <f>H80/1000</f>
        <v>0.000178</v>
      </c>
      <c r="J80" s="25">
        <f>G80-I80</f>
        <v>0.002822</v>
      </c>
    </row>
    <row r="81" spans="1:10" ht="12.75">
      <c r="A81" s="26"/>
      <c r="B81" s="34" t="s">
        <v>129</v>
      </c>
      <c r="C81" s="35" t="s">
        <v>137</v>
      </c>
      <c r="D81" s="22" t="s">
        <v>23</v>
      </c>
      <c r="E81" s="32">
        <v>6</v>
      </c>
      <c r="F81" s="24">
        <v>2</v>
      </c>
      <c r="G81" s="25">
        <f>F81/1000</f>
        <v>0.002</v>
      </c>
      <c r="H81" s="24">
        <v>0</v>
      </c>
      <c r="I81" s="25">
        <f>H81/1000</f>
        <v>0</v>
      </c>
      <c r="J81" s="25">
        <f>G81-I81</f>
        <v>0.002</v>
      </c>
    </row>
    <row r="82" spans="1:10" ht="28.5" customHeight="1">
      <c r="A82" s="26"/>
      <c r="B82" s="34" t="s">
        <v>138</v>
      </c>
      <c r="C82" s="35" t="s">
        <v>139</v>
      </c>
      <c r="D82" s="22"/>
      <c r="E82" s="32">
        <v>6</v>
      </c>
      <c r="F82" s="24">
        <v>4.09</v>
      </c>
      <c r="G82" s="25">
        <f>F82/1000</f>
        <v>0.00409</v>
      </c>
      <c r="H82" s="24">
        <v>4.627</v>
      </c>
      <c r="I82" s="25">
        <f>H82/1000</f>
        <v>0.004627</v>
      </c>
      <c r="J82" s="25">
        <f>G82-I82</f>
        <v>-0.0005370000000000002</v>
      </c>
    </row>
    <row r="83" spans="1:10" ht="12.75">
      <c r="A83" s="26"/>
      <c r="B83" s="34" t="s">
        <v>140</v>
      </c>
      <c r="C83" s="35" t="s">
        <v>141</v>
      </c>
      <c r="D83" s="22" t="s">
        <v>23</v>
      </c>
      <c r="E83" s="32">
        <v>6</v>
      </c>
      <c r="F83" s="24">
        <v>1</v>
      </c>
      <c r="G83" s="41">
        <f>F83/1000</f>
        <v>0.001</v>
      </c>
      <c r="H83" s="24">
        <v>1.176</v>
      </c>
      <c r="I83" s="25">
        <f>H83/1000</f>
        <v>0.001176</v>
      </c>
      <c r="J83" s="25">
        <f>G83-I83</f>
        <v>-0.00017599999999999994</v>
      </c>
    </row>
    <row r="84" spans="1:10" ht="12.75">
      <c r="A84" s="26"/>
      <c r="B84" s="34" t="s">
        <v>142</v>
      </c>
      <c r="C84" s="35" t="s">
        <v>143</v>
      </c>
      <c r="D84" s="22" t="s">
        <v>23</v>
      </c>
      <c r="E84" s="32">
        <v>6</v>
      </c>
      <c r="F84" s="24">
        <v>10</v>
      </c>
      <c r="G84" s="25">
        <f>F84/1000</f>
        <v>0.01</v>
      </c>
      <c r="H84" s="24">
        <v>7.492</v>
      </c>
      <c r="I84" s="25">
        <f>H84/1000</f>
        <v>0.007492</v>
      </c>
      <c r="J84" s="25">
        <f>G84-I84</f>
        <v>0.002508</v>
      </c>
    </row>
    <row r="85" spans="1:10" ht="35.25" customHeight="1">
      <c r="A85" s="26"/>
      <c r="B85" s="34" t="s">
        <v>144</v>
      </c>
      <c r="C85" s="50" t="s">
        <v>145</v>
      </c>
      <c r="D85" s="22" t="s">
        <v>23</v>
      </c>
      <c r="E85" s="32">
        <v>6</v>
      </c>
      <c r="F85" s="24">
        <v>3</v>
      </c>
      <c r="G85" s="41">
        <f>F85/1000</f>
        <v>0.003</v>
      </c>
      <c r="H85" s="24">
        <v>1.463</v>
      </c>
      <c r="I85" s="25">
        <f>H85/1000</f>
        <v>0.001463</v>
      </c>
      <c r="J85" s="25">
        <f>G85-I85</f>
        <v>0.001537</v>
      </c>
    </row>
    <row r="86" spans="1:10" ht="12.75">
      <c r="A86" s="26"/>
      <c r="B86" s="34" t="s">
        <v>146</v>
      </c>
      <c r="C86" s="35" t="s">
        <v>147</v>
      </c>
      <c r="D86" s="22" t="s">
        <v>23</v>
      </c>
      <c r="E86" s="32">
        <v>6</v>
      </c>
      <c r="F86" s="24">
        <v>4.1</v>
      </c>
      <c r="G86" s="25">
        <f>F86/1000</f>
        <v>0.0040999999999999995</v>
      </c>
      <c r="H86" s="24">
        <v>2.063</v>
      </c>
      <c r="I86" s="25">
        <f>H86/1000</f>
        <v>0.002063</v>
      </c>
      <c r="J86" s="25">
        <f>G86-I86</f>
        <v>0.0020369999999999993</v>
      </c>
    </row>
    <row r="87" spans="1:10" ht="12.75">
      <c r="A87" s="26"/>
      <c r="B87" s="34" t="s">
        <v>148</v>
      </c>
      <c r="C87" s="35" t="s">
        <v>149</v>
      </c>
      <c r="D87" s="22" t="s">
        <v>23</v>
      </c>
      <c r="E87" s="32">
        <v>6</v>
      </c>
      <c r="F87" s="24">
        <v>2.5</v>
      </c>
      <c r="G87" s="25">
        <f>F87/1000</f>
        <v>0.0025</v>
      </c>
      <c r="H87" s="24">
        <v>1.4969999999999999</v>
      </c>
      <c r="I87" s="25">
        <f>H87/1000</f>
        <v>0.0014969999999999998</v>
      </c>
      <c r="J87" s="25">
        <f>G87-I87</f>
        <v>0.0010030000000000002</v>
      </c>
    </row>
    <row r="88" spans="1:10" ht="12.75">
      <c r="A88" s="26"/>
      <c r="B88" s="34" t="s">
        <v>150</v>
      </c>
      <c r="C88" s="35" t="s">
        <v>151</v>
      </c>
      <c r="D88" s="22" t="s">
        <v>23</v>
      </c>
      <c r="E88" s="32">
        <v>6</v>
      </c>
      <c r="F88" s="24">
        <v>1.81</v>
      </c>
      <c r="G88" s="25">
        <f>F88/1000</f>
        <v>0.00181</v>
      </c>
      <c r="H88" s="24">
        <v>1.121</v>
      </c>
      <c r="I88" s="25">
        <f>H88/1000</f>
        <v>0.001121</v>
      </c>
      <c r="J88" s="25">
        <f>G88-I88</f>
        <v>0.0006889999999999999</v>
      </c>
    </row>
    <row r="89" spans="1:10" ht="12.75">
      <c r="A89" s="26"/>
      <c r="B89" s="34" t="s">
        <v>46</v>
      </c>
      <c r="C89" s="35" t="s">
        <v>152</v>
      </c>
      <c r="D89" s="22" t="s">
        <v>23</v>
      </c>
      <c r="E89" s="32">
        <v>6</v>
      </c>
      <c r="F89" s="24">
        <v>4.5</v>
      </c>
      <c r="G89" s="48">
        <f>F89/1000</f>
        <v>0.0045</v>
      </c>
      <c r="H89" s="24">
        <v>2.269</v>
      </c>
      <c r="I89" s="25">
        <f>H89/1000</f>
        <v>0.002269</v>
      </c>
      <c r="J89" s="25">
        <f>G89-I89</f>
        <v>0.0022309999999999995</v>
      </c>
    </row>
    <row r="90" spans="1:10" ht="12.75">
      <c r="A90" s="26"/>
      <c r="B90" s="34" t="s">
        <v>56</v>
      </c>
      <c r="C90" s="35" t="s">
        <v>153</v>
      </c>
      <c r="D90" s="22" t="s">
        <v>23</v>
      </c>
      <c r="E90" s="32">
        <v>6</v>
      </c>
      <c r="F90" s="24">
        <v>1.851</v>
      </c>
      <c r="G90" s="25">
        <f>F90/1000</f>
        <v>0.001851</v>
      </c>
      <c r="H90" s="24">
        <v>3.338</v>
      </c>
      <c r="I90" s="25">
        <f>H90/1000</f>
        <v>0.0033380000000000003</v>
      </c>
      <c r="J90" s="25">
        <f>G90-I90</f>
        <v>-0.0014870000000000003</v>
      </c>
    </row>
    <row r="91" spans="1:10" ht="12.75">
      <c r="A91" s="26"/>
      <c r="B91" s="34" t="s">
        <v>154</v>
      </c>
      <c r="C91" s="35" t="s">
        <v>155</v>
      </c>
      <c r="D91" s="22" t="s">
        <v>23</v>
      </c>
      <c r="E91" s="32">
        <v>6</v>
      </c>
      <c r="F91" s="24">
        <v>1.801</v>
      </c>
      <c r="G91" s="25">
        <f>F91/1000</f>
        <v>0.0018009999999999999</v>
      </c>
      <c r="H91" s="24">
        <v>1.538</v>
      </c>
      <c r="I91" s="25">
        <f>H91/1000</f>
        <v>0.001538</v>
      </c>
      <c r="J91" s="25">
        <f>G91-I91</f>
        <v>0.0002629999999999998</v>
      </c>
    </row>
    <row r="92" spans="1:10" ht="12.75">
      <c r="A92" s="26"/>
      <c r="B92" s="34" t="s">
        <v>148</v>
      </c>
      <c r="C92" s="35" t="s">
        <v>156</v>
      </c>
      <c r="D92" s="22" t="s">
        <v>23</v>
      </c>
      <c r="E92" s="32">
        <v>6</v>
      </c>
      <c r="F92" s="24">
        <v>6.147</v>
      </c>
      <c r="G92" s="25">
        <f>F92/1000</f>
        <v>0.0061470000000000006</v>
      </c>
      <c r="H92" s="24">
        <v>5.155</v>
      </c>
      <c r="I92" s="25">
        <f>H92/1000</f>
        <v>0.005155</v>
      </c>
      <c r="J92" s="25">
        <f>G92-I92</f>
        <v>0.0009920000000000007</v>
      </c>
    </row>
    <row r="93" spans="1:10" ht="12.75">
      <c r="A93" s="26"/>
      <c r="B93" s="34" t="s">
        <v>157</v>
      </c>
      <c r="C93" s="35" t="s">
        <v>158</v>
      </c>
      <c r="D93" s="22" t="s">
        <v>23</v>
      </c>
      <c r="E93" s="32">
        <v>6</v>
      </c>
      <c r="F93" s="24">
        <v>10.896</v>
      </c>
      <c r="G93" s="25">
        <f>F93/1000</f>
        <v>0.010896000000000001</v>
      </c>
      <c r="H93" s="24">
        <v>13.476</v>
      </c>
      <c r="I93" s="25">
        <f>H93/1000</f>
        <v>0.013476</v>
      </c>
      <c r="J93" s="25">
        <f>G93-I93</f>
        <v>-0.002579999999999999</v>
      </c>
    </row>
    <row r="94" spans="1:10" ht="12.75">
      <c r="A94" s="26"/>
      <c r="B94" s="34" t="s">
        <v>159</v>
      </c>
      <c r="C94" s="35" t="s">
        <v>160</v>
      </c>
      <c r="D94" s="22" t="s">
        <v>23</v>
      </c>
      <c r="E94" s="32">
        <v>6</v>
      </c>
      <c r="F94" s="24">
        <v>6.84</v>
      </c>
      <c r="G94" s="25">
        <f>F94/1000</f>
        <v>0.00684</v>
      </c>
      <c r="H94" s="24">
        <v>4.074</v>
      </c>
      <c r="I94" s="25">
        <f>H94/1000</f>
        <v>0.0040739999999999995</v>
      </c>
      <c r="J94" s="25">
        <f>G94-I94</f>
        <v>0.0027660000000000002</v>
      </c>
    </row>
    <row r="95" spans="1:10" ht="12.75">
      <c r="A95" s="26"/>
      <c r="B95" s="34" t="s">
        <v>161</v>
      </c>
      <c r="C95" s="35" t="s">
        <v>162</v>
      </c>
      <c r="D95" s="22" t="s">
        <v>23</v>
      </c>
      <c r="E95" s="32">
        <v>6</v>
      </c>
      <c r="F95" s="24">
        <v>2.4</v>
      </c>
      <c r="G95" s="25">
        <f>F95/1000</f>
        <v>0.0024</v>
      </c>
      <c r="H95" s="24">
        <v>1.884</v>
      </c>
      <c r="I95" s="25">
        <f>H95/1000</f>
        <v>0.0018839999999999998</v>
      </c>
      <c r="J95" s="25">
        <f>G95-I95</f>
        <v>0.000516</v>
      </c>
    </row>
    <row r="96" spans="1:10" ht="12.75">
      <c r="A96" s="26"/>
      <c r="B96" s="34" t="s">
        <v>163</v>
      </c>
      <c r="C96" s="35" t="s">
        <v>164</v>
      </c>
      <c r="D96" s="22" t="s">
        <v>23</v>
      </c>
      <c r="E96" s="32">
        <v>6</v>
      </c>
      <c r="F96" s="24">
        <v>3.05</v>
      </c>
      <c r="G96" s="48">
        <f>F96/1000</f>
        <v>0.0030499999999999998</v>
      </c>
      <c r="H96" s="24">
        <v>2.074</v>
      </c>
      <c r="I96" s="25">
        <f>H96/1000</f>
        <v>0.002074</v>
      </c>
      <c r="J96" s="25">
        <f>G96-I96</f>
        <v>0.0009759999999999999</v>
      </c>
    </row>
    <row r="97" spans="1:10" ht="12.75">
      <c r="A97" s="26"/>
      <c r="B97" s="34" t="s">
        <v>165</v>
      </c>
      <c r="C97" s="35" t="s">
        <v>166</v>
      </c>
      <c r="D97" s="22"/>
      <c r="E97" s="32">
        <v>6</v>
      </c>
      <c r="F97" s="24">
        <v>8.92</v>
      </c>
      <c r="G97" s="25">
        <f>F97/1000</f>
        <v>0.008919999999999999</v>
      </c>
      <c r="H97" s="24">
        <v>6.058</v>
      </c>
      <c r="I97" s="25">
        <f>H97/1000</f>
        <v>0.006058</v>
      </c>
      <c r="J97" s="25">
        <f>G97-I97</f>
        <v>0.002861999999999999</v>
      </c>
    </row>
    <row r="98" spans="1:10" ht="12.75">
      <c r="A98" s="26"/>
      <c r="B98" s="34" t="s">
        <v>167</v>
      </c>
      <c r="C98" s="35" t="s">
        <v>168</v>
      </c>
      <c r="D98" s="22" t="s">
        <v>23</v>
      </c>
      <c r="E98" s="32">
        <v>6</v>
      </c>
      <c r="F98" s="24">
        <v>3.1</v>
      </c>
      <c r="G98" s="25">
        <f>F98/1000</f>
        <v>0.0031</v>
      </c>
      <c r="H98" s="24">
        <v>1.84</v>
      </c>
      <c r="I98" s="25">
        <f>H98/1000</f>
        <v>0.00184</v>
      </c>
      <c r="J98" s="41">
        <f>G98-I98</f>
        <v>0.0012599999999999998</v>
      </c>
    </row>
    <row r="99" spans="1:10" ht="12.75">
      <c r="A99" s="26"/>
      <c r="B99" s="34" t="s">
        <v>169</v>
      </c>
      <c r="C99" s="35" t="s">
        <v>170</v>
      </c>
      <c r="D99" s="22" t="s">
        <v>23</v>
      </c>
      <c r="E99" s="32">
        <v>6</v>
      </c>
      <c r="F99" s="24">
        <v>4</v>
      </c>
      <c r="G99" s="41">
        <f>F99/1000</f>
        <v>0.004</v>
      </c>
      <c r="H99" s="24">
        <v>1.361</v>
      </c>
      <c r="I99" s="25">
        <f>H99/1000</f>
        <v>0.001361</v>
      </c>
      <c r="J99" s="25">
        <f>G99-I99</f>
        <v>0.002639</v>
      </c>
    </row>
    <row r="100" spans="1:10" ht="12.75">
      <c r="A100" s="26"/>
      <c r="B100" s="34" t="s">
        <v>73</v>
      </c>
      <c r="C100" s="35" t="s">
        <v>171</v>
      </c>
      <c r="D100" s="22" t="s">
        <v>23</v>
      </c>
      <c r="E100" s="32">
        <v>6</v>
      </c>
      <c r="F100" s="24">
        <v>0.6850000000000002</v>
      </c>
      <c r="G100" s="25">
        <f>F100/1000</f>
        <v>0.0006850000000000002</v>
      </c>
      <c r="H100" s="24">
        <v>0</v>
      </c>
      <c r="I100" s="25">
        <f>H100/1000</f>
        <v>0</v>
      </c>
      <c r="J100" s="25">
        <f>G100-I100</f>
        <v>0.0006850000000000002</v>
      </c>
    </row>
    <row r="101" spans="1:10" ht="12.75">
      <c r="A101" s="26"/>
      <c r="B101" s="34" t="s">
        <v>110</v>
      </c>
      <c r="C101" s="35" t="s">
        <v>172</v>
      </c>
      <c r="D101" s="22" t="s">
        <v>23</v>
      </c>
      <c r="E101" s="32">
        <v>6</v>
      </c>
      <c r="F101" s="24">
        <v>3.485</v>
      </c>
      <c r="G101" s="25">
        <f>F101/1000</f>
        <v>0.003485</v>
      </c>
      <c r="H101" s="24">
        <v>2.609</v>
      </c>
      <c r="I101" s="25">
        <f>H101/1000</f>
        <v>0.0026089999999999998</v>
      </c>
      <c r="J101" s="25">
        <f>G101-I101</f>
        <v>0.000876</v>
      </c>
    </row>
    <row r="102" spans="1:10" ht="12.75">
      <c r="A102" s="26"/>
      <c r="B102" s="34" t="s">
        <v>173</v>
      </c>
      <c r="C102" s="35" t="s">
        <v>174</v>
      </c>
      <c r="D102" s="22" t="s">
        <v>23</v>
      </c>
      <c r="E102" s="32">
        <v>6</v>
      </c>
      <c r="F102" s="24">
        <v>3</v>
      </c>
      <c r="G102" s="25">
        <f>F102/1000</f>
        <v>0.003</v>
      </c>
      <c r="H102" s="24">
        <v>0.806</v>
      </c>
      <c r="I102" s="25">
        <f>H102/1000</f>
        <v>0.0008060000000000001</v>
      </c>
      <c r="J102" s="25">
        <f>G102-I102</f>
        <v>0.0021939999999999998</v>
      </c>
    </row>
    <row r="103" spans="1:10" ht="19.5" customHeight="1">
      <c r="A103" s="26"/>
      <c r="B103" s="34" t="s">
        <v>175</v>
      </c>
      <c r="C103" s="35" t="s">
        <v>176</v>
      </c>
      <c r="D103" s="22" t="s">
        <v>23</v>
      </c>
      <c r="E103" s="32">
        <v>6</v>
      </c>
      <c r="F103" s="24">
        <v>6.5</v>
      </c>
      <c r="G103" s="48">
        <f>F103/1000</f>
        <v>0.0065</v>
      </c>
      <c r="H103" s="24">
        <v>3.265</v>
      </c>
      <c r="I103" s="25">
        <f>H103/1000</f>
        <v>0.003265</v>
      </c>
      <c r="J103" s="25">
        <f>G103-I103</f>
        <v>0.0032349999999999996</v>
      </c>
    </row>
    <row r="104" spans="1:10" ht="12.75">
      <c r="A104" s="26"/>
      <c r="B104" s="34" t="s">
        <v>177</v>
      </c>
      <c r="C104" s="35" t="s">
        <v>178</v>
      </c>
      <c r="D104" s="22" t="s">
        <v>23</v>
      </c>
      <c r="E104" s="32">
        <v>6</v>
      </c>
      <c r="F104" s="24">
        <v>1.3</v>
      </c>
      <c r="G104" s="25">
        <f>F104/1000</f>
        <v>0.0013</v>
      </c>
      <c r="H104" s="24">
        <v>1.283</v>
      </c>
      <c r="I104" s="25">
        <f>H104/1000</f>
        <v>0.0012829999999999999</v>
      </c>
      <c r="J104" s="25">
        <f>G104-I104</f>
        <v>1.7000000000000088E-05</v>
      </c>
    </row>
    <row r="105" spans="1:10" ht="43.5" customHeight="1">
      <c r="A105" s="26"/>
      <c r="B105" s="34" t="s">
        <v>179</v>
      </c>
      <c r="C105" s="35" t="s">
        <v>180</v>
      </c>
      <c r="D105" s="22" t="s">
        <v>23</v>
      </c>
      <c r="E105" s="32">
        <v>6</v>
      </c>
      <c r="F105" s="24">
        <v>4.5</v>
      </c>
      <c r="G105" s="48">
        <f>F105/1000</f>
        <v>0.0045</v>
      </c>
      <c r="H105" s="24">
        <v>2.156</v>
      </c>
      <c r="I105" s="25">
        <f>H105/1000</f>
        <v>0.002156</v>
      </c>
      <c r="J105" s="25">
        <f>G105-I105</f>
        <v>0.0023439999999999997</v>
      </c>
    </row>
    <row r="106" spans="1:10" ht="34.5" customHeight="1">
      <c r="A106" s="26"/>
      <c r="B106" s="34" t="s">
        <v>181</v>
      </c>
      <c r="C106" s="35" t="s">
        <v>182</v>
      </c>
      <c r="D106" s="22"/>
      <c r="E106" s="32">
        <v>6</v>
      </c>
      <c r="F106" s="24">
        <v>2</v>
      </c>
      <c r="G106" s="25">
        <f>F106/1000</f>
        <v>0.002</v>
      </c>
      <c r="H106" s="24">
        <v>2.384</v>
      </c>
      <c r="I106" s="25">
        <f>H106/1000</f>
        <v>0.002384</v>
      </c>
      <c r="J106" s="25">
        <f>G106-I106</f>
        <v>-0.0003839999999999998</v>
      </c>
    </row>
    <row r="107" spans="1:10" ht="12.75">
      <c r="A107" s="26"/>
      <c r="B107" s="34" t="s">
        <v>183</v>
      </c>
      <c r="C107" s="35" t="s">
        <v>184</v>
      </c>
      <c r="D107" s="22" t="s">
        <v>23</v>
      </c>
      <c r="E107" s="32">
        <v>6</v>
      </c>
      <c r="F107" s="24">
        <v>1.8</v>
      </c>
      <c r="G107" s="25">
        <f>F107/1000</f>
        <v>0.0018</v>
      </c>
      <c r="H107" s="24">
        <v>0.911</v>
      </c>
      <c r="I107" s="25">
        <f>H107/1000</f>
        <v>0.000911</v>
      </c>
      <c r="J107" s="25">
        <f>G107-I107</f>
        <v>0.0008889999999999999</v>
      </c>
    </row>
    <row r="108" spans="1:10" ht="23.25" customHeight="1">
      <c r="A108" s="26"/>
      <c r="B108" s="34" t="s">
        <v>185</v>
      </c>
      <c r="C108" s="35" t="s">
        <v>186</v>
      </c>
      <c r="D108" s="46"/>
      <c r="E108" s="32">
        <v>6</v>
      </c>
      <c r="F108" s="24">
        <v>8.768</v>
      </c>
      <c r="G108" s="25">
        <f>F108/1000</f>
        <v>0.008768000000000001</v>
      </c>
      <c r="H108" s="24">
        <v>5.19</v>
      </c>
      <c r="I108" s="25">
        <f>H108/1000</f>
        <v>0.00519</v>
      </c>
      <c r="J108" s="25">
        <f>G108-I108</f>
        <v>0.0035780000000000013</v>
      </c>
    </row>
    <row r="109" spans="1:10" ht="36" customHeight="1">
      <c r="A109" s="26"/>
      <c r="B109" s="34" t="s">
        <v>187</v>
      </c>
      <c r="C109" s="35" t="s">
        <v>188</v>
      </c>
      <c r="D109" s="22" t="s">
        <v>23</v>
      </c>
      <c r="E109" s="32">
        <v>6</v>
      </c>
      <c r="F109" s="24">
        <v>1.5</v>
      </c>
      <c r="G109" s="25">
        <f>F109/1000</f>
        <v>0.0015</v>
      </c>
      <c r="H109" s="24">
        <v>0.226</v>
      </c>
      <c r="I109" s="25">
        <f>H109/1000</f>
        <v>0.00022600000000000002</v>
      </c>
      <c r="J109" s="25">
        <f>G109-I109</f>
        <v>0.001274</v>
      </c>
    </row>
    <row r="110" spans="1:10" ht="12.75">
      <c r="A110" s="26"/>
      <c r="B110" s="34" t="s">
        <v>189</v>
      </c>
      <c r="C110" s="35" t="s">
        <v>190</v>
      </c>
      <c r="D110" s="22" t="s">
        <v>23</v>
      </c>
      <c r="E110" s="32">
        <v>6</v>
      </c>
      <c r="F110" s="24">
        <v>0.075</v>
      </c>
      <c r="G110" s="25">
        <f>F110/1000</f>
        <v>7.5E-05</v>
      </c>
      <c r="H110" s="24">
        <v>0.075</v>
      </c>
      <c r="I110" s="25">
        <f>H110/1000</f>
        <v>7.5E-05</v>
      </c>
      <c r="J110" s="25">
        <f>G110-I110</f>
        <v>0</v>
      </c>
    </row>
    <row r="111" spans="1:10" ht="12.75">
      <c r="A111" s="26"/>
      <c r="B111" s="34" t="s">
        <v>189</v>
      </c>
      <c r="C111" s="35" t="s">
        <v>191</v>
      </c>
      <c r="D111" s="22" t="s">
        <v>23</v>
      </c>
      <c r="E111" s="32">
        <v>6</v>
      </c>
      <c r="F111" s="24">
        <v>4.925</v>
      </c>
      <c r="G111" s="48">
        <f>F111/1000</f>
        <v>0.004925</v>
      </c>
      <c r="H111" s="24">
        <v>0.651</v>
      </c>
      <c r="I111" s="25">
        <f>H111/1000</f>
        <v>0.000651</v>
      </c>
      <c r="J111" s="41">
        <f>G111-I111</f>
        <v>0.004274</v>
      </c>
    </row>
    <row r="112" spans="1:10" ht="12.75">
      <c r="A112" s="26"/>
      <c r="B112" s="34" t="s">
        <v>192</v>
      </c>
      <c r="C112" s="35" t="s">
        <v>193</v>
      </c>
      <c r="D112" s="22" t="s">
        <v>23</v>
      </c>
      <c r="E112" s="32">
        <v>6</v>
      </c>
      <c r="F112" s="24">
        <v>5</v>
      </c>
      <c r="G112" s="25">
        <f>F112/1000</f>
        <v>0.005</v>
      </c>
      <c r="H112" s="24">
        <v>28.886</v>
      </c>
      <c r="I112" s="25">
        <f>H112/1000</f>
        <v>0.028886</v>
      </c>
      <c r="J112" s="25">
        <f>G112-I112</f>
        <v>-0.023885999999999998</v>
      </c>
    </row>
    <row r="113" spans="1:10" ht="12.75">
      <c r="A113" s="26"/>
      <c r="B113" s="34" t="s">
        <v>194</v>
      </c>
      <c r="C113" s="35" t="s">
        <v>34</v>
      </c>
      <c r="D113" s="22" t="s">
        <v>23</v>
      </c>
      <c r="E113" s="32">
        <v>6</v>
      </c>
      <c r="F113" s="24">
        <v>3.588</v>
      </c>
      <c r="G113" s="48">
        <f>F113/1000</f>
        <v>0.003588</v>
      </c>
      <c r="H113" s="24">
        <v>15.066</v>
      </c>
      <c r="I113" s="25">
        <f>H113/1000</f>
        <v>0.015066000000000001</v>
      </c>
      <c r="J113" s="25">
        <f>G113-I113</f>
        <v>-0.011478000000000002</v>
      </c>
    </row>
    <row r="114" spans="1:10" ht="12.75">
      <c r="A114" s="26"/>
      <c r="B114" s="34" t="s">
        <v>195</v>
      </c>
      <c r="C114" s="35" t="s">
        <v>196</v>
      </c>
      <c r="D114" s="22" t="s">
        <v>23</v>
      </c>
      <c r="E114" s="32">
        <v>6</v>
      </c>
      <c r="F114" s="24">
        <v>1.5</v>
      </c>
      <c r="G114" s="25">
        <f>F114/1000</f>
        <v>0.0015</v>
      </c>
      <c r="H114" s="24">
        <v>1.447</v>
      </c>
      <c r="I114" s="25">
        <f>H114/1000</f>
        <v>0.0014470000000000002</v>
      </c>
      <c r="J114" s="25">
        <f>G114-I114</f>
        <v>5.299999999999988E-05</v>
      </c>
    </row>
    <row r="115" spans="1:10" ht="12.75">
      <c r="A115" s="26"/>
      <c r="B115" s="34" t="s">
        <v>197</v>
      </c>
      <c r="C115" s="35" t="s">
        <v>198</v>
      </c>
      <c r="D115" s="22" t="s">
        <v>23</v>
      </c>
      <c r="E115" s="32">
        <v>6</v>
      </c>
      <c r="F115" s="24">
        <v>1.2</v>
      </c>
      <c r="G115" s="25">
        <f>F115/1000</f>
        <v>0.0012</v>
      </c>
      <c r="H115" s="24">
        <v>1.2</v>
      </c>
      <c r="I115" s="25">
        <f>H115/1000</f>
        <v>0.0012</v>
      </c>
      <c r="J115" s="25">
        <f>G115-I115</f>
        <v>0</v>
      </c>
    </row>
    <row r="116" spans="1:10" ht="12.75">
      <c r="A116" s="26"/>
      <c r="B116" s="34" t="s">
        <v>199</v>
      </c>
      <c r="C116" s="35" t="s">
        <v>200</v>
      </c>
      <c r="D116" s="22" t="s">
        <v>23</v>
      </c>
      <c r="E116" s="32">
        <v>6</v>
      </c>
      <c r="F116" s="24">
        <v>2.245</v>
      </c>
      <c r="G116" s="25">
        <f>F116/1000</f>
        <v>0.002245</v>
      </c>
      <c r="H116" s="24">
        <v>1.502</v>
      </c>
      <c r="I116" s="25">
        <f>H116/1000</f>
        <v>0.001502</v>
      </c>
      <c r="J116" s="25">
        <f>G116-I116</f>
        <v>0.000743</v>
      </c>
    </row>
    <row r="117" spans="1:10" ht="12.75">
      <c r="A117" s="26"/>
      <c r="B117" s="34" t="s">
        <v>201</v>
      </c>
      <c r="C117" s="35" t="s">
        <v>202</v>
      </c>
      <c r="D117" s="42" t="s">
        <v>23</v>
      </c>
      <c r="E117" s="32">
        <v>6</v>
      </c>
      <c r="F117" s="24">
        <v>4.521</v>
      </c>
      <c r="G117" s="41">
        <f>F117/1000</f>
        <v>0.004521</v>
      </c>
      <c r="H117" s="24">
        <v>2.523</v>
      </c>
      <c r="I117" s="25">
        <f>H117/1000</f>
        <v>0.002523</v>
      </c>
      <c r="J117" s="25">
        <f>G117-I117</f>
        <v>0.0019979999999999998</v>
      </c>
    </row>
    <row r="118" spans="1:10" ht="12.75">
      <c r="A118" s="26"/>
      <c r="B118" s="34" t="s">
        <v>96</v>
      </c>
      <c r="C118" s="35" t="s">
        <v>203</v>
      </c>
      <c r="D118" s="42" t="s">
        <v>23</v>
      </c>
      <c r="E118" s="32">
        <v>6</v>
      </c>
      <c r="F118" s="24">
        <v>1</v>
      </c>
      <c r="G118" s="25">
        <f>F118/1000</f>
        <v>0.001</v>
      </c>
      <c r="H118" s="24">
        <v>1</v>
      </c>
      <c r="I118" s="25">
        <f>H118/1000</f>
        <v>0.001</v>
      </c>
      <c r="J118" s="25">
        <f>G118-I118</f>
        <v>0</v>
      </c>
    </row>
    <row r="119" spans="1:10" ht="12.75">
      <c r="A119" s="26"/>
      <c r="B119" s="34" t="s">
        <v>204</v>
      </c>
      <c r="C119" s="35" t="s">
        <v>205</v>
      </c>
      <c r="D119" s="42" t="s">
        <v>23</v>
      </c>
      <c r="E119" s="32">
        <v>6</v>
      </c>
      <c r="F119" s="24">
        <v>1.916</v>
      </c>
      <c r="G119" s="25">
        <f>F119/1000</f>
        <v>0.001916</v>
      </c>
      <c r="H119" s="24">
        <v>0.619</v>
      </c>
      <c r="I119" s="25">
        <f>H119/1000</f>
        <v>0.000619</v>
      </c>
      <c r="J119" s="41">
        <f>G119-I119</f>
        <v>0.001297</v>
      </c>
    </row>
    <row r="120" spans="1:10" ht="12.75">
      <c r="A120" s="26"/>
      <c r="B120" s="34" t="s">
        <v>206</v>
      </c>
      <c r="C120" s="35" t="s">
        <v>207</v>
      </c>
      <c r="D120" s="42" t="s">
        <v>23</v>
      </c>
      <c r="E120" s="32">
        <v>6</v>
      </c>
      <c r="F120" s="24">
        <v>3.001</v>
      </c>
      <c r="G120" s="48">
        <f>F120/1000</f>
        <v>0.0030009999999999998</v>
      </c>
      <c r="H120" s="24">
        <v>2.029</v>
      </c>
      <c r="I120" s="25">
        <f>H120/1000</f>
        <v>0.002029</v>
      </c>
      <c r="J120" s="25">
        <f>G120-I120</f>
        <v>0.0009719999999999998</v>
      </c>
    </row>
    <row r="121" spans="1:10" ht="12.75">
      <c r="A121" s="26"/>
      <c r="B121" s="34" t="s">
        <v>206</v>
      </c>
      <c r="C121" s="35" t="s">
        <v>208</v>
      </c>
      <c r="D121" s="42" t="s">
        <v>23</v>
      </c>
      <c r="E121" s="32">
        <v>6</v>
      </c>
      <c r="F121" s="24">
        <v>9.375</v>
      </c>
      <c r="G121" s="25">
        <f>F121/1000</f>
        <v>0.009375</v>
      </c>
      <c r="H121" s="24">
        <v>8.377</v>
      </c>
      <c r="I121" s="25">
        <f>H121/1000</f>
        <v>0.008377</v>
      </c>
      <c r="J121" s="41">
        <f>G121-I121</f>
        <v>0.0009979999999999989</v>
      </c>
    </row>
    <row r="122" spans="1:10" ht="12.75">
      <c r="A122" s="26"/>
      <c r="B122" s="34" t="s">
        <v>209</v>
      </c>
      <c r="C122" s="35" t="s">
        <v>210</v>
      </c>
      <c r="D122" s="22" t="s">
        <v>23</v>
      </c>
      <c r="E122" s="32">
        <v>6</v>
      </c>
      <c r="F122" s="24">
        <v>4.004</v>
      </c>
      <c r="G122" s="41">
        <f>F122/1000</f>
        <v>0.004004</v>
      </c>
      <c r="H122" s="24">
        <v>2.213</v>
      </c>
      <c r="I122" s="25">
        <f>H122/1000</f>
        <v>0.002213</v>
      </c>
      <c r="J122" s="41">
        <f>G122-I122</f>
        <v>0.0017909999999999996</v>
      </c>
    </row>
    <row r="123" spans="1:10" ht="12.75">
      <c r="A123" s="26"/>
      <c r="B123" s="34" t="s">
        <v>211</v>
      </c>
      <c r="C123" s="35" t="s">
        <v>212</v>
      </c>
      <c r="D123" s="22" t="s">
        <v>23</v>
      </c>
      <c r="E123" s="32">
        <v>6</v>
      </c>
      <c r="F123" s="24">
        <v>2.48</v>
      </c>
      <c r="G123" s="25">
        <f>F123/1000</f>
        <v>0.00248</v>
      </c>
      <c r="H123" s="24">
        <v>0.627</v>
      </c>
      <c r="I123" s="25">
        <f>H123/1000</f>
        <v>0.000627</v>
      </c>
      <c r="J123" s="41">
        <f>G123-I123</f>
        <v>0.001853</v>
      </c>
    </row>
    <row r="124" spans="1:10" ht="12.75">
      <c r="A124" s="26"/>
      <c r="B124" s="34" t="s">
        <v>213</v>
      </c>
      <c r="C124" s="35" t="s">
        <v>214</v>
      </c>
      <c r="D124" s="22" t="s">
        <v>23</v>
      </c>
      <c r="E124" s="32">
        <v>6</v>
      </c>
      <c r="F124" s="24">
        <v>4.17</v>
      </c>
      <c r="G124" s="25">
        <f>F124/1000</f>
        <v>0.00417</v>
      </c>
      <c r="H124" s="24">
        <v>1.713</v>
      </c>
      <c r="I124" s="25">
        <f>H124/1000</f>
        <v>0.0017130000000000001</v>
      </c>
      <c r="J124" s="25">
        <f>G124-I124</f>
        <v>0.002457</v>
      </c>
    </row>
    <row r="125" spans="1:10" ht="12.75">
      <c r="A125" s="26"/>
      <c r="B125" s="34" t="s">
        <v>215</v>
      </c>
      <c r="C125" s="35" t="s">
        <v>216</v>
      </c>
      <c r="D125" s="22" t="s">
        <v>23</v>
      </c>
      <c r="E125" s="32">
        <v>6</v>
      </c>
      <c r="F125" s="24">
        <v>7</v>
      </c>
      <c r="G125" s="25">
        <f>F125/1000</f>
        <v>0.007</v>
      </c>
      <c r="H125" s="24">
        <v>6.2</v>
      </c>
      <c r="I125" s="25">
        <f>H125/1000</f>
        <v>0.0062</v>
      </c>
      <c r="J125" s="41">
        <f>G125-I125</f>
        <v>0.0008000000000000004</v>
      </c>
    </row>
    <row r="126" spans="1:10" ht="12.75">
      <c r="A126" s="26"/>
      <c r="B126" s="34" t="s">
        <v>217</v>
      </c>
      <c r="C126" s="35" t="s">
        <v>218</v>
      </c>
      <c r="D126" s="22" t="s">
        <v>23</v>
      </c>
      <c r="E126" s="32">
        <v>6</v>
      </c>
      <c r="F126" s="24">
        <v>11.64</v>
      </c>
      <c r="G126" s="25">
        <f>F126/1000</f>
        <v>0.011640000000000001</v>
      </c>
      <c r="H126" s="24">
        <v>0</v>
      </c>
      <c r="I126" s="25">
        <f>H126/1000</f>
        <v>0</v>
      </c>
      <c r="J126" s="25">
        <f>G126-I126</f>
        <v>0.011640000000000001</v>
      </c>
    </row>
    <row r="127" spans="1:256" ht="12.75">
      <c r="A127"/>
      <c r="B127" s="44" t="s">
        <v>219</v>
      </c>
      <c r="C127" s="45" t="s">
        <v>220</v>
      </c>
      <c r="D127" s="51"/>
      <c r="E127" s="32">
        <v>6</v>
      </c>
      <c r="F127" s="24">
        <v>8.1</v>
      </c>
      <c r="G127" s="25">
        <f>F127/1000</f>
        <v>0.0081</v>
      </c>
      <c r="H127" s="24">
        <v>5.695</v>
      </c>
      <c r="I127" s="25">
        <f>H127/1000</f>
        <v>0.005695</v>
      </c>
      <c r="J127" s="25">
        <f>G127-I127</f>
        <v>0.002404999999999999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10" ht="12.75">
      <c r="A128" s="26"/>
      <c r="B128" s="34" t="s">
        <v>221</v>
      </c>
      <c r="C128" s="35" t="s">
        <v>222</v>
      </c>
      <c r="D128" s="22"/>
      <c r="E128" s="32">
        <v>6</v>
      </c>
      <c r="F128" s="24">
        <v>3</v>
      </c>
      <c r="G128" s="25">
        <f>F128/1000</f>
        <v>0.003</v>
      </c>
      <c r="H128" s="24">
        <v>0</v>
      </c>
      <c r="I128" s="25">
        <f>H128/1000</f>
        <v>0</v>
      </c>
      <c r="J128" s="25">
        <f>G128-I128</f>
        <v>0.003</v>
      </c>
    </row>
    <row r="129" spans="1:10" ht="12.75">
      <c r="A129" s="26"/>
      <c r="B129" s="34" t="s">
        <v>223</v>
      </c>
      <c r="C129" s="35" t="s">
        <v>224</v>
      </c>
      <c r="D129" s="22" t="s">
        <v>23</v>
      </c>
      <c r="E129" s="32">
        <v>6</v>
      </c>
      <c r="F129" s="24">
        <v>13.5</v>
      </c>
      <c r="G129" s="25">
        <f>F129/1000</f>
        <v>0.0135</v>
      </c>
      <c r="H129" s="24">
        <v>9.709</v>
      </c>
      <c r="I129" s="25">
        <f>H129/1000</f>
        <v>0.009708999999999999</v>
      </c>
      <c r="J129" s="25">
        <f>G129-I129</f>
        <v>0.003791000000000001</v>
      </c>
    </row>
    <row r="130" spans="1:10" ht="12.75">
      <c r="A130" s="26"/>
      <c r="B130" s="34" t="s">
        <v>225</v>
      </c>
      <c r="C130" s="50" t="s">
        <v>226</v>
      </c>
      <c r="D130" s="22"/>
      <c r="E130" s="32">
        <v>6</v>
      </c>
      <c r="F130" s="24">
        <v>3.285</v>
      </c>
      <c r="G130" s="25">
        <f>F130/1000</f>
        <v>0.003285</v>
      </c>
      <c r="H130" s="24">
        <v>3.527</v>
      </c>
      <c r="I130" s="25">
        <f>H130/1000</f>
        <v>0.003527</v>
      </c>
      <c r="J130" s="25">
        <f>G130-I130</f>
        <v>-0.00024200000000000003</v>
      </c>
    </row>
    <row r="131" spans="1:10" ht="12.75">
      <c r="A131" s="26"/>
      <c r="B131" s="34" t="s">
        <v>50</v>
      </c>
      <c r="C131" s="35" t="s">
        <v>62</v>
      </c>
      <c r="D131" s="22"/>
      <c r="E131" s="32">
        <v>7</v>
      </c>
      <c r="F131" s="24">
        <v>0.6000000000000001</v>
      </c>
      <c r="G131" s="25">
        <f>F131/1000</f>
        <v>0.0006000000000000001</v>
      </c>
      <c r="H131" s="24">
        <v>1.025</v>
      </c>
      <c r="I131" s="25">
        <f>H131/1000</f>
        <v>0.0010249999999999999</v>
      </c>
      <c r="J131" s="25">
        <f>G131-I131</f>
        <v>-0.0004249999999999998</v>
      </c>
    </row>
    <row r="132" spans="1:10" ht="12.75">
      <c r="A132" s="26"/>
      <c r="B132" s="34" t="s">
        <v>227</v>
      </c>
      <c r="C132" s="35" t="s">
        <v>228</v>
      </c>
      <c r="D132" s="22"/>
      <c r="E132" s="32">
        <v>7</v>
      </c>
      <c r="F132" s="24">
        <v>0.053</v>
      </c>
      <c r="G132" s="25">
        <f>F132/1000</f>
        <v>5.3E-05</v>
      </c>
      <c r="H132" s="24">
        <v>0.055</v>
      </c>
      <c r="I132" s="25">
        <f>H132/1000</f>
        <v>5.5E-05</v>
      </c>
      <c r="J132" s="25">
        <f>G132-I132</f>
        <v>-2.000000000000001E-06</v>
      </c>
    </row>
    <row r="133" spans="1:10" ht="12.75">
      <c r="A133" s="26"/>
      <c r="B133" s="34" t="s">
        <v>229</v>
      </c>
      <c r="C133" s="35" t="s">
        <v>230</v>
      </c>
      <c r="D133" s="22" t="s">
        <v>23</v>
      </c>
      <c r="E133" s="32">
        <v>7</v>
      </c>
      <c r="F133" s="24">
        <v>0.05</v>
      </c>
      <c r="G133" s="25">
        <f>F133/1000</f>
        <v>5E-05</v>
      </c>
      <c r="H133" s="24">
        <v>0.014</v>
      </c>
      <c r="I133" s="25">
        <f>H133/1000</f>
        <v>1.4E-05</v>
      </c>
      <c r="J133" s="25">
        <f>G133-I133</f>
        <v>3.6E-05</v>
      </c>
    </row>
    <row r="134" spans="1:10" ht="12.75">
      <c r="A134" s="26"/>
      <c r="B134" s="34" t="s">
        <v>231</v>
      </c>
      <c r="C134" s="35" t="s">
        <v>232</v>
      </c>
      <c r="D134" s="22" t="s">
        <v>23</v>
      </c>
      <c r="E134" s="32">
        <v>7</v>
      </c>
      <c r="F134" s="24">
        <v>0.03</v>
      </c>
      <c r="G134" s="25">
        <f>F134/1000</f>
        <v>2.9999999999999997E-05</v>
      </c>
      <c r="H134" s="24">
        <v>0.003</v>
      </c>
      <c r="I134" s="25">
        <f>H134/1000</f>
        <v>3E-06</v>
      </c>
      <c r="J134" s="25">
        <f>G134-I134</f>
        <v>2.7E-05</v>
      </c>
    </row>
    <row r="135" spans="1:10" ht="12.75">
      <c r="A135" s="26"/>
      <c r="B135" s="34" t="s">
        <v>233</v>
      </c>
      <c r="C135" s="35" t="s">
        <v>234</v>
      </c>
      <c r="D135" s="22" t="s">
        <v>23</v>
      </c>
      <c r="E135" s="32">
        <v>7</v>
      </c>
      <c r="F135" s="24">
        <v>0.9840000000000002</v>
      </c>
      <c r="G135" s="48">
        <f>F135/1000</f>
        <v>0.0009840000000000003</v>
      </c>
      <c r="H135" s="24">
        <v>0</v>
      </c>
      <c r="I135" s="25">
        <f>H135/1000</f>
        <v>0</v>
      </c>
      <c r="J135" s="48">
        <f>G135-I135</f>
        <v>0.0009840000000000003</v>
      </c>
    </row>
    <row r="136" spans="1:10" ht="12.75">
      <c r="A136" s="26"/>
      <c r="B136" s="34" t="s">
        <v>235</v>
      </c>
      <c r="C136" s="35" t="s">
        <v>236</v>
      </c>
      <c r="D136" s="22" t="s">
        <v>23</v>
      </c>
      <c r="E136" s="32">
        <v>7</v>
      </c>
      <c r="F136" s="24">
        <v>0.538</v>
      </c>
      <c r="G136" s="41">
        <f>F136/1000</f>
        <v>0.0005380000000000001</v>
      </c>
      <c r="H136" s="24">
        <v>0.788</v>
      </c>
      <c r="I136" s="25">
        <f>H136/1000</f>
        <v>0.0007880000000000001</v>
      </c>
      <c r="J136" s="41">
        <f>G136-I136</f>
        <v>-0.00025</v>
      </c>
    </row>
    <row r="137" spans="1:10" ht="12.75">
      <c r="A137" s="26"/>
      <c r="B137" s="34" t="s">
        <v>237</v>
      </c>
      <c r="C137" s="35" t="s">
        <v>238</v>
      </c>
      <c r="D137" s="22" t="s">
        <v>23</v>
      </c>
      <c r="E137" s="32">
        <v>7</v>
      </c>
      <c r="F137" s="24">
        <v>1.566</v>
      </c>
      <c r="G137" s="48">
        <f>F137/1000</f>
        <v>0.0015660000000000001</v>
      </c>
      <c r="H137" s="24">
        <v>1.487</v>
      </c>
      <c r="I137" s="25">
        <f>H137/1000</f>
        <v>0.001487</v>
      </c>
      <c r="J137" s="48">
        <f>G137-I137</f>
        <v>7.900000000000008E-05</v>
      </c>
    </row>
    <row r="138" spans="1:10" ht="12.75">
      <c r="A138" s="26"/>
      <c r="B138" s="34" t="s">
        <v>239</v>
      </c>
      <c r="C138" s="35" t="s">
        <v>240</v>
      </c>
      <c r="D138" s="46" t="s">
        <v>23</v>
      </c>
      <c r="E138" s="32">
        <v>7</v>
      </c>
      <c r="F138" s="24">
        <v>0.9580000000000001</v>
      </c>
      <c r="G138" s="25">
        <f>F138/1000</f>
        <v>0.0009580000000000001</v>
      </c>
      <c r="H138" s="24">
        <v>0.807</v>
      </c>
      <c r="I138" s="25">
        <f>H138/1000</f>
        <v>0.0008070000000000001</v>
      </c>
      <c r="J138" s="25">
        <f>G138-I138</f>
        <v>0.00015099999999999998</v>
      </c>
    </row>
    <row r="139" spans="1:10" ht="12.75">
      <c r="A139" s="26"/>
      <c r="B139" s="34" t="s">
        <v>241</v>
      </c>
      <c r="C139" s="35" t="s">
        <v>242</v>
      </c>
      <c r="D139" s="22" t="s">
        <v>23</v>
      </c>
      <c r="E139" s="32">
        <v>7</v>
      </c>
      <c r="F139" s="24">
        <v>0.645</v>
      </c>
      <c r="G139" s="41">
        <f>F139/1000</f>
        <v>0.0006450000000000001</v>
      </c>
      <c r="H139" s="24">
        <v>0.5</v>
      </c>
      <c r="I139" s="25">
        <f>H139/1000</f>
        <v>0.0005</v>
      </c>
      <c r="J139" s="41">
        <f>G139-I139</f>
        <v>0.00014500000000000006</v>
      </c>
    </row>
    <row r="140" spans="1:10" ht="12.75">
      <c r="A140" s="26"/>
      <c r="B140" s="34" t="s">
        <v>241</v>
      </c>
      <c r="C140" s="36"/>
      <c r="D140" s="22" t="s">
        <v>23</v>
      </c>
      <c r="E140" s="32">
        <v>7</v>
      </c>
      <c r="F140" s="24">
        <v>0.524</v>
      </c>
      <c r="G140" s="25">
        <f>F140/1000</f>
        <v>0.000524</v>
      </c>
      <c r="H140" s="24">
        <v>0</v>
      </c>
      <c r="I140" s="25">
        <f>H140/1000</f>
        <v>0</v>
      </c>
      <c r="J140" s="25">
        <f>G140-I140</f>
        <v>0.000524</v>
      </c>
    </row>
    <row r="141" spans="1:10" ht="12.75">
      <c r="A141" s="26"/>
      <c r="B141" s="34" t="s">
        <v>243</v>
      </c>
      <c r="C141" s="35" t="s">
        <v>244</v>
      </c>
      <c r="D141" s="22" t="s">
        <v>23</v>
      </c>
      <c r="E141" s="32">
        <v>7</v>
      </c>
      <c r="F141" s="24">
        <v>1</v>
      </c>
      <c r="G141" s="41">
        <f>F141/1000</f>
        <v>0.001</v>
      </c>
      <c r="H141" s="24">
        <v>0.421</v>
      </c>
      <c r="I141" s="25">
        <f>H141/1000</f>
        <v>0.000421</v>
      </c>
      <c r="J141" s="41">
        <f>G141-I141</f>
        <v>0.0005790000000000001</v>
      </c>
    </row>
    <row r="142" spans="1:10" ht="12.75">
      <c r="A142" s="26"/>
      <c r="B142" s="34" t="s">
        <v>245</v>
      </c>
      <c r="C142" s="35" t="s">
        <v>246</v>
      </c>
      <c r="D142" s="22" t="s">
        <v>23</v>
      </c>
      <c r="E142" s="32">
        <v>7</v>
      </c>
      <c r="F142" s="24">
        <v>0.3410000000000001</v>
      </c>
      <c r="G142" s="25">
        <f>F142/1000</f>
        <v>0.0003410000000000001</v>
      </c>
      <c r="H142" s="24">
        <v>0.321</v>
      </c>
      <c r="I142" s="25">
        <f>H142/1000</f>
        <v>0.000321</v>
      </c>
      <c r="J142" s="25">
        <f>G142-I142</f>
        <v>2.0000000000000107E-05</v>
      </c>
    </row>
    <row r="143" spans="1:10" ht="12.75">
      <c r="A143" s="26"/>
      <c r="B143" s="34" t="s">
        <v>247</v>
      </c>
      <c r="C143" s="35" t="s">
        <v>248</v>
      </c>
      <c r="D143" s="22" t="s">
        <v>23</v>
      </c>
      <c r="E143" s="32">
        <v>7</v>
      </c>
      <c r="F143" s="24">
        <v>0.935</v>
      </c>
      <c r="G143" s="48">
        <f>F143/1000</f>
        <v>0.0009350000000000001</v>
      </c>
      <c r="H143" s="24">
        <v>0.897</v>
      </c>
      <c r="I143" s="25">
        <f>H143/1000</f>
        <v>0.000897</v>
      </c>
      <c r="J143" s="25">
        <f>G143-I143</f>
        <v>3.8000000000000056E-05</v>
      </c>
    </row>
    <row r="144" spans="1:10" ht="12.75">
      <c r="A144" s="26"/>
      <c r="B144" s="34" t="s">
        <v>249</v>
      </c>
      <c r="C144" s="35" t="s">
        <v>250</v>
      </c>
      <c r="D144" s="22" t="s">
        <v>23</v>
      </c>
      <c r="E144" s="32">
        <v>7</v>
      </c>
      <c r="F144" s="24">
        <v>0.30000000000000004</v>
      </c>
      <c r="G144" s="25">
        <f>F144/1000</f>
        <v>0.00030000000000000003</v>
      </c>
      <c r="H144" s="24">
        <v>0.059000000000000004</v>
      </c>
      <c r="I144" s="25">
        <f>H144/1000</f>
        <v>5.9000000000000004E-05</v>
      </c>
      <c r="J144" s="25">
        <f>G144-I144</f>
        <v>0.00024100000000000003</v>
      </c>
    </row>
    <row r="145" spans="1:10" ht="12.75">
      <c r="A145" s="26"/>
      <c r="B145" s="34" t="s">
        <v>251</v>
      </c>
      <c r="C145" s="35" t="s">
        <v>252</v>
      </c>
      <c r="D145" s="22" t="s">
        <v>23</v>
      </c>
      <c r="E145" s="32">
        <v>7</v>
      </c>
      <c r="F145" s="24">
        <v>1.01</v>
      </c>
      <c r="G145" s="48">
        <f>F145/1000</f>
        <v>0.00101</v>
      </c>
      <c r="H145" s="24">
        <v>1.911</v>
      </c>
      <c r="I145" s="25">
        <f>H145/1000</f>
        <v>0.001911</v>
      </c>
      <c r="J145" s="41">
        <f>G145-I145</f>
        <v>-0.0009009999999999999</v>
      </c>
    </row>
    <row r="146" spans="1:10" ht="12.75">
      <c r="A146" s="26"/>
      <c r="B146" s="34" t="s">
        <v>253</v>
      </c>
      <c r="C146" s="35" t="s">
        <v>254</v>
      </c>
      <c r="D146" s="42" t="s">
        <v>23</v>
      </c>
      <c r="E146" s="32">
        <v>7</v>
      </c>
      <c r="F146" s="24">
        <v>1.485</v>
      </c>
      <c r="G146" s="25">
        <f>F146/1000</f>
        <v>0.001485</v>
      </c>
      <c r="H146" s="24">
        <v>0.838</v>
      </c>
      <c r="I146" s="25">
        <f>H146/1000</f>
        <v>0.000838</v>
      </c>
      <c r="J146" s="25">
        <f>G146-I146</f>
        <v>0.000647</v>
      </c>
    </row>
    <row r="147" spans="1:10" ht="12.75">
      <c r="A147" s="26"/>
      <c r="B147" s="34" t="s">
        <v>255</v>
      </c>
      <c r="C147" s="35" t="s">
        <v>256</v>
      </c>
      <c r="D147" s="46" t="s">
        <v>23</v>
      </c>
      <c r="E147" s="32">
        <v>7</v>
      </c>
      <c r="F147" s="24">
        <v>0.435</v>
      </c>
      <c r="G147" s="25">
        <f>F147/1000</f>
        <v>0.000435</v>
      </c>
      <c r="H147" s="24">
        <v>0.333</v>
      </c>
      <c r="I147" s="25">
        <f>H147/1000</f>
        <v>0.000333</v>
      </c>
      <c r="J147" s="25">
        <f>G147-I147</f>
        <v>0.00010199999999999999</v>
      </c>
    </row>
    <row r="148" spans="1:10" ht="12.75">
      <c r="A148" s="26"/>
      <c r="B148" s="34" t="s">
        <v>257</v>
      </c>
      <c r="C148" s="35" t="s">
        <v>258</v>
      </c>
      <c r="D148" s="46" t="s">
        <v>23</v>
      </c>
      <c r="E148" s="32">
        <v>7</v>
      </c>
      <c r="F148" s="24">
        <v>0.6000000000000001</v>
      </c>
      <c r="G148" s="25">
        <f>F148/1000</f>
        <v>0.0006000000000000001</v>
      </c>
      <c r="H148" s="24">
        <v>0.135</v>
      </c>
      <c r="I148" s="25">
        <f>H148/1000</f>
        <v>0.000135</v>
      </c>
      <c r="J148" s="25">
        <f>G148-I148</f>
        <v>0.000465</v>
      </c>
    </row>
    <row r="149" spans="1:10" ht="12.75">
      <c r="A149" s="26"/>
      <c r="B149" s="34" t="s">
        <v>259</v>
      </c>
      <c r="C149" s="35" t="s">
        <v>260</v>
      </c>
      <c r="D149" s="42" t="s">
        <v>23</v>
      </c>
      <c r="E149" s="32">
        <v>7</v>
      </c>
      <c r="F149" s="24">
        <v>1</v>
      </c>
      <c r="G149" s="25">
        <f>F149/1000</f>
        <v>0.001</v>
      </c>
      <c r="H149" s="24">
        <v>0.367</v>
      </c>
      <c r="I149" s="25">
        <f>H149/1000</f>
        <v>0.000367</v>
      </c>
      <c r="J149" s="25">
        <f>G149-I149</f>
        <v>0.0006330000000000001</v>
      </c>
    </row>
    <row r="150" spans="1:10" ht="12.75">
      <c r="A150" s="26"/>
      <c r="B150" s="34" t="s">
        <v>187</v>
      </c>
      <c r="C150" s="35" t="s">
        <v>261</v>
      </c>
      <c r="D150" s="46" t="s">
        <v>23</v>
      </c>
      <c r="E150" s="32">
        <v>7</v>
      </c>
      <c r="F150" s="24">
        <v>0.5600000000000002</v>
      </c>
      <c r="G150" s="25">
        <f>F150/1000</f>
        <v>0.0005600000000000002</v>
      </c>
      <c r="H150" s="24">
        <v>0.313</v>
      </c>
      <c r="I150" s="25">
        <f>H150/1000</f>
        <v>0.000313</v>
      </c>
      <c r="J150" s="25">
        <f>G150-I150</f>
        <v>0.00024700000000000015</v>
      </c>
    </row>
    <row r="151" spans="1:10" ht="29.25" customHeight="1">
      <c r="A151" s="26"/>
      <c r="B151" s="34" t="s">
        <v>262</v>
      </c>
      <c r="C151" s="35" t="s">
        <v>263</v>
      </c>
      <c r="D151" s="22" t="s">
        <v>23</v>
      </c>
      <c r="E151" s="32">
        <v>7</v>
      </c>
      <c r="F151" s="24">
        <v>0.7</v>
      </c>
      <c r="G151" s="41">
        <f>F151/1000</f>
        <v>0.0007</v>
      </c>
      <c r="H151" s="24">
        <v>0.308</v>
      </c>
      <c r="I151" s="25">
        <f>H151/1000</f>
        <v>0.000308</v>
      </c>
      <c r="J151" s="41">
        <f>G151-I151</f>
        <v>0.000392</v>
      </c>
    </row>
    <row r="152" spans="1:10" ht="12.75">
      <c r="A152" s="26"/>
      <c r="B152" s="34" t="s">
        <v>264</v>
      </c>
      <c r="C152" s="35" t="s">
        <v>136</v>
      </c>
      <c r="D152" s="22" t="s">
        <v>23</v>
      </c>
      <c r="E152" s="32">
        <v>7</v>
      </c>
      <c r="F152" s="24">
        <v>0.5</v>
      </c>
      <c r="G152" s="41">
        <f>F152/1000</f>
        <v>0.0005</v>
      </c>
      <c r="H152" s="24">
        <v>0.742</v>
      </c>
      <c r="I152" s="25">
        <f>H152/1000</f>
        <v>0.000742</v>
      </c>
      <c r="J152" s="41">
        <f>G152-I152</f>
        <v>-0.00024200000000000003</v>
      </c>
    </row>
    <row r="153" spans="1:10" ht="12.75">
      <c r="A153" s="26"/>
      <c r="B153" s="34" t="s">
        <v>265</v>
      </c>
      <c r="C153" s="35" t="s">
        <v>136</v>
      </c>
      <c r="D153" s="22" t="s">
        <v>23</v>
      </c>
      <c r="E153" s="32">
        <v>7</v>
      </c>
      <c r="F153" s="24">
        <v>0.7</v>
      </c>
      <c r="G153" s="25">
        <f>F153/1000</f>
        <v>0.0007</v>
      </c>
      <c r="H153" s="24">
        <v>0.394</v>
      </c>
      <c r="I153" s="25">
        <f>H153/1000</f>
        <v>0.00039400000000000004</v>
      </c>
      <c r="J153" s="25">
        <f>G153-I153</f>
        <v>0.00030599999999999996</v>
      </c>
    </row>
    <row r="154" spans="1:10" ht="12.75">
      <c r="A154" s="26"/>
      <c r="B154" s="34" t="s">
        <v>266</v>
      </c>
      <c r="C154" s="35" t="s">
        <v>137</v>
      </c>
      <c r="D154" s="22"/>
      <c r="E154" s="32">
        <v>7</v>
      </c>
      <c r="F154" s="24">
        <v>0.9</v>
      </c>
      <c r="G154" s="41">
        <f>F154/1000</f>
        <v>0.0009</v>
      </c>
      <c r="H154" s="24">
        <v>0.428</v>
      </c>
      <c r="I154" s="25">
        <f>H154/1000</f>
        <v>0.000428</v>
      </c>
      <c r="J154" s="25">
        <f>G154-I154</f>
        <v>0.000472</v>
      </c>
    </row>
    <row r="155" spans="1:10" ht="31.5" customHeight="1">
      <c r="A155" s="26"/>
      <c r="B155" s="34" t="s">
        <v>267</v>
      </c>
      <c r="C155" s="35" t="s">
        <v>137</v>
      </c>
      <c r="D155" s="22" t="s">
        <v>23</v>
      </c>
      <c r="E155" s="32">
        <v>7</v>
      </c>
      <c r="F155" s="24">
        <v>0.8</v>
      </c>
      <c r="G155" s="48">
        <f>F155/1000</f>
        <v>0.0008</v>
      </c>
      <c r="H155" s="24">
        <v>0.606</v>
      </c>
      <c r="I155" s="25">
        <f>H155/1000</f>
        <v>0.000606</v>
      </c>
      <c r="J155" s="25">
        <f>G155-I155</f>
        <v>0.00019400000000000005</v>
      </c>
    </row>
    <row r="156" spans="1:10" ht="12.75">
      <c r="A156" s="26"/>
      <c r="B156" s="34" t="s">
        <v>268</v>
      </c>
      <c r="C156" s="35" t="s">
        <v>269</v>
      </c>
      <c r="D156" s="22"/>
      <c r="E156" s="32">
        <v>7</v>
      </c>
      <c r="F156" s="24">
        <v>0.125</v>
      </c>
      <c r="G156" s="25">
        <f>F156/1000</f>
        <v>0.000125</v>
      </c>
      <c r="H156" s="24">
        <v>0</v>
      </c>
      <c r="I156" s="25">
        <f>H156/1000</f>
        <v>0</v>
      </c>
      <c r="J156" s="25">
        <f>G156-I156</f>
        <v>0.000125</v>
      </c>
    </row>
    <row r="157" spans="1:10" ht="12.75">
      <c r="A157" s="26"/>
      <c r="B157" s="34" t="s">
        <v>270</v>
      </c>
      <c r="C157" s="35" t="s">
        <v>271</v>
      </c>
      <c r="D157" s="22" t="s">
        <v>23</v>
      </c>
      <c r="E157" s="32">
        <v>7</v>
      </c>
      <c r="F157" s="24">
        <v>0.8</v>
      </c>
      <c r="G157" s="48">
        <f>F157/1000</f>
        <v>0.0008</v>
      </c>
      <c r="H157" s="24">
        <v>0.503</v>
      </c>
      <c r="I157" s="25">
        <f>H157/1000</f>
        <v>0.000503</v>
      </c>
      <c r="J157" s="48">
        <f>G157-I157</f>
        <v>0.00029700000000000006</v>
      </c>
    </row>
    <row r="158" spans="1:10" ht="12.75">
      <c r="A158" s="26"/>
      <c r="B158" s="34" t="s">
        <v>272</v>
      </c>
      <c r="C158" s="35" t="s">
        <v>273</v>
      </c>
      <c r="D158" s="22" t="s">
        <v>23</v>
      </c>
      <c r="E158" s="32">
        <v>7</v>
      </c>
      <c r="F158" s="24">
        <v>0.6000000000000001</v>
      </c>
      <c r="G158" s="41">
        <f>F158/1000</f>
        <v>0.0006000000000000001</v>
      </c>
      <c r="H158" s="24">
        <v>0.426</v>
      </c>
      <c r="I158" s="25">
        <f>H158/1000</f>
        <v>0.000426</v>
      </c>
      <c r="J158" s="25">
        <f>G158-I158</f>
        <v>0.00017400000000000006</v>
      </c>
    </row>
    <row r="159" spans="1:10" ht="12.75">
      <c r="A159" s="52"/>
      <c r="B159" s="34" t="s">
        <v>144</v>
      </c>
      <c r="C159" s="35" t="s">
        <v>274</v>
      </c>
      <c r="D159" s="22" t="s">
        <v>23</v>
      </c>
      <c r="E159" s="32">
        <v>7</v>
      </c>
      <c r="F159" s="24">
        <v>0.35</v>
      </c>
      <c r="G159" s="48">
        <f>F159/1000</f>
        <v>0.00035</v>
      </c>
      <c r="H159" s="24">
        <v>0.14100000000000001</v>
      </c>
      <c r="I159" s="25">
        <f>H159/1000</f>
        <v>0.000141</v>
      </c>
      <c r="J159" s="48">
        <f>G159-I159</f>
        <v>0.00020899999999999998</v>
      </c>
    </row>
    <row r="160" spans="1:10" ht="12.75">
      <c r="A160" s="52"/>
      <c r="B160" s="34" t="s">
        <v>275</v>
      </c>
      <c r="C160" s="35" t="s">
        <v>276</v>
      </c>
      <c r="D160" s="22" t="s">
        <v>277</v>
      </c>
      <c r="E160" s="32">
        <v>7</v>
      </c>
      <c r="F160" s="24">
        <v>0.9</v>
      </c>
      <c r="G160" s="25">
        <f>F160/1000</f>
        <v>0.0009</v>
      </c>
      <c r="H160" s="24">
        <v>3.794</v>
      </c>
      <c r="I160" s="25">
        <f>H160/1000</f>
        <v>0.003794</v>
      </c>
      <c r="J160" s="25">
        <f>G160-I160</f>
        <v>-0.002894</v>
      </c>
    </row>
    <row r="161" spans="1:10" ht="42.75" customHeight="1">
      <c r="A161" s="26"/>
      <c r="B161" s="34" t="s">
        <v>278</v>
      </c>
      <c r="C161" s="35" t="s">
        <v>279</v>
      </c>
      <c r="D161" s="22" t="s">
        <v>23</v>
      </c>
      <c r="E161" s="32">
        <v>7</v>
      </c>
      <c r="F161" s="24">
        <v>0.5700000000000001</v>
      </c>
      <c r="G161" s="25">
        <f>F161/1000</f>
        <v>0.0005700000000000001</v>
      </c>
      <c r="H161" s="24">
        <v>0.452</v>
      </c>
      <c r="I161" s="25">
        <f>H161/1000</f>
        <v>0.00045200000000000004</v>
      </c>
      <c r="J161" s="25">
        <f>G161-I161</f>
        <v>0.00011800000000000005</v>
      </c>
    </row>
    <row r="162" spans="1:10" ht="12.75">
      <c r="A162" s="26"/>
      <c r="B162" s="34" t="s">
        <v>29</v>
      </c>
      <c r="C162" s="35" t="s">
        <v>280</v>
      </c>
      <c r="D162" s="22" t="s">
        <v>23</v>
      </c>
      <c r="E162" s="32">
        <v>7</v>
      </c>
      <c r="F162" s="24">
        <v>1.2</v>
      </c>
      <c r="G162" s="25">
        <f>F162/1000</f>
        <v>0.0012</v>
      </c>
      <c r="H162" s="24">
        <v>0.591</v>
      </c>
      <c r="I162" s="25">
        <f>H162/1000</f>
        <v>0.0005909999999999999</v>
      </c>
      <c r="J162" s="25">
        <f>G162-I162</f>
        <v>0.000609</v>
      </c>
    </row>
    <row r="163" spans="1:10" ht="12.75">
      <c r="A163" s="26"/>
      <c r="B163" s="34" t="s">
        <v>281</v>
      </c>
      <c r="C163" s="35" t="s">
        <v>282</v>
      </c>
      <c r="D163" s="22" t="s">
        <v>23</v>
      </c>
      <c r="E163" s="32">
        <v>7</v>
      </c>
      <c r="F163" s="24">
        <v>0.65</v>
      </c>
      <c r="G163" s="25">
        <f>F163/1000</f>
        <v>0.00065</v>
      </c>
      <c r="H163" s="24">
        <v>0.727</v>
      </c>
      <c r="I163" s="25">
        <f>H163/1000</f>
        <v>0.000727</v>
      </c>
      <c r="J163" s="25">
        <f>G163-I163</f>
        <v>-7.700000000000003E-05</v>
      </c>
    </row>
    <row r="164" spans="1:10" ht="12.75">
      <c r="A164" s="26"/>
      <c r="B164" s="34" t="s">
        <v>283</v>
      </c>
      <c r="C164" s="35" t="s">
        <v>284</v>
      </c>
      <c r="D164" s="22" t="s">
        <v>23</v>
      </c>
      <c r="E164" s="32">
        <v>7</v>
      </c>
      <c r="F164" s="24">
        <v>0.53</v>
      </c>
      <c r="G164" s="41">
        <f>F164/1000</f>
        <v>0.00053</v>
      </c>
      <c r="H164" s="24">
        <v>0.545</v>
      </c>
      <c r="I164" s="25">
        <f>H164/1000</f>
        <v>0.000545</v>
      </c>
      <c r="J164" s="25">
        <f>G164-I164</f>
        <v>-1.500000000000004E-05</v>
      </c>
    </row>
    <row r="165" spans="1:10" ht="12.75">
      <c r="A165" s="26"/>
      <c r="B165" s="34" t="s">
        <v>285</v>
      </c>
      <c r="C165" s="35" t="s">
        <v>286</v>
      </c>
      <c r="D165" s="22" t="s">
        <v>23</v>
      </c>
      <c r="E165" s="32">
        <v>7</v>
      </c>
      <c r="F165" s="24">
        <v>1.02</v>
      </c>
      <c r="G165" s="25">
        <f>F165/1000</f>
        <v>0.00102</v>
      </c>
      <c r="H165" s="24">
        <v>1.001</v>
      </c>
      <c r="I165" s="25">
        <f>H165/1000</f>
        <v>0.001001</v>
      </c>
      <c r="J165" s="25">
        <f>G165-I165</f>
        <v>1.9000000000000137E-05</v>
      </c>
    </row>
    <row r="166" spans="1:10" ht="12.75">
      <c r="A166" s="26"/>
      <c r="B166" s="34" t="s">
        <v>287</v>
      </c>
      <c r="C166" s="35" t="s">
        <v>288</v>
      </c>
      <c r="D166" s="22" t="s">
        <v>23</v>
      </c>
      <c r="E166" s="32">
        <v>7</v>
      </c>
      <c r="F166" s="24">
        <v>0.328</v>
      </c>
      <c r="G166" s="25">
        <f>F166/1000</f>
        <v>0.000328</v>
      </c>
      <c r="H166" s="24">
        <v>0.525</v>
      </c>
      <c r="I166" s="25">
        <f>H166/1000</f>
        <v>0.0005250000000000001</v>
      </c>
      <c r="J166" s="25">
        <f>G166-I166</f>
        <v>-0.00019700000000000007</v>
      </c>
    </row>
    <row r="167" spans="1:10" ht="12.75">
      <c r="A167" s="26"/>
      <c r="B167" s="34" t="s">
        <v>289</v>
      </c>
      <c r="C167" s="35" t="s">
        <v>290</v>
      </c>
      <c r="D167" s="22" t="s">
        <v>23</v>
      </c>
      <c r="E167" s="32">
        <v>7</v>
      </c>
      <c r="F167" s="24">
        <v>0.30000000000000004</v>
      </c>
      <c r="G167" s="25">
        <f>F167/1000</f>
        <v>0.00030000000000000003</v>
      </c>
      <c r="H167" s="24">
        <v>0.453</v>
      </c>
      <c r="I167" s="25">
        <f>H167/1000</f>
        <v>0.000453</v>
      </c>
      <c r="J167" s="25">
        <f>G167-I167</f>
        <v>-0.00015299999999999998</v>
      </c>
    </row>
    <row r="168" spans="1:10" ht="12.75">
      <c r="A168" s="26"/>
      <c r="B168" s="34" t="s">
        <v>291</v>
      </c>
      <c r="C168" s="35" t="s">
        <v>292</v>
      </c>
      <c r="D168" s="22" t="s">
        <v>23</v>
      </c>
      <c r="E168" s="32">
        <v>7</v>
      </c>
      <c r="F168" s="24">
        <v>0.9</v>
      </c>
      <c r="G168" s="25">
        <f>F169/1000</f>
        <v>0.0009</v>
      </c>
      <c r="H168" s="24">
        <v>0.839</v>
      </c>
      <c r="I168" s="25">
        <f>H168/1000</f>
        <v>0.000839</v>
      </c>
      <c r="J168" s="25">
        <f>G168-I168</f>
        <v>6.0999999999999965E-05</v>
      </c>
    </row>
    <row r="169" spans="1:10" ht="12.75">
      <c r="A169" s="26"/>
      <c r="B169" s="34" t="s">
        <v>293</v>
      </c>
      <c r="C169" s="35" t="s">
        <v>294</v>
      </c>
      <c r="D169" s="22" t="s">
        <v>23</v>
      </c>
      <c r="E169" s="32">
        <v>7</v>
      </c>
      <c r="F169" s="24">
        <v>0.9</v>
      </c>
      <c r="G169" s="25">
        <f>F170/1000</f>
        <v>5E-05</v>
      </c>
      <c r="H169" s="24">
        <v>0</v>
      </c>
      <c r="I169" s="25">
        <f>H169/1000</f>
        <v>0</v>
      </c>
      <c r="J169" s="25">
        <f>G169-I169</f>
        <v>5E-05</v>
      </c>
    </row>
    <row r="170" spans="1:10" ht="12.75">
      <c r="A170" s="26"/>
      <c r="B170" s="34" t="s">
        <v>295</v>
      </c>
      <c r="C170" s="35" t="s">
        <v>296</v>
      </c>
      <c r="D170" s="22" t="s">
        <v>23</v>
      </c>
      <c r="E170" s="32">
        <v>7</v>
      </c>
      <c r="F170" s="24">
        <v>0.05</v>
      </c>
      <c r="G170" s="41">
        <f>F171/1000</f>
        <v>0.0012</v>
      </c>
      <c r="H170" s="24">
        <v>0.124</v>
      </c>
      <c r="I170" s="25">
        <f>H170/1000</f>
        <v>0.000124</v>
      </c>
      <c r="J170" s="25">
        <f>G170-I170</f>
        <v>0.001076</v>
      </c>
    </row>
    <row r="171" spans="1:10" ht="12.75">
      <c r="A171" s="26"/>
      <c r="B171" s="34" t="s">
        <v>297</v>
      </c>
      <c r="C171" s="35" t="s">
        <v>298</v>
      </c>
      <c r="D171" s="22" t="s">
        <v>23</v>
      </c>
      <c r="E171" s="32">
        <v>7</v>
      </c>
      <c r="F171" s="24">
        <v>1.2</v>
      </c>
      <c r="G171" s="25">
        <f>F172/1000</f>
        <v>0.00125</v>
      </c>
      <c r="H171" s="24">
        <v>0.928</v>
      </c>
      <c r="I171" s="25">
        <f>H171/1000</f>
        <v>0.000928</v>
      </c>
      <c r="J171" s="25">
        <f>G171-I171</f>
        <v>0.000322</v>
      </c>
    </row>
    <row r="172" spans="1:10" ht="12.75">
      <c r="A172" s="26"/>
      <c r="B172" s="34" t="s">
        <v>299</v>
      </c>
      <c r="C172" s="35" t="s">
        <v>300</v>
      </c>
      <c r="D172" s="22" t="s">
        <v>23</v>
      </c>
      <c r="E172" s="32">
        <v>7</v>
      </c>
      <c r="F172" s="24">
        <v>1.25</v>
      </c>
      <c r="G172" s="25">
        <f>F174/1000</f>
        <v>0.000815</v>
      </c>
      <c r="H172" s="24">
        <v>0.247</v>
      </c>
      <c r="I172" s="25">
        <f>H172/1000</f>
        <v>0.000247</v>
      </c>
      <c r="J172" s="25">
        <f>G172-I172</f>
        <v>0.0005679999999999999</v>
      </c>
    </row>
    <row r="173" spans="1:10" ht="12.75">
      <c r="A173" s="26"/>
      <c r="B173" s="34" t="s">
        <v>301</v>
      </c>
      <c r="C173" s="34"/>
      <c r="D173" s="22"/>
      <c r="E173" s="32">
        <v>7</v>
      </c>
      <c r="F173" s="24">
        <v>0.5</v>
      </c>
      <c r="G173" s="25">
        <f>F175/1000</f>
        <v>0.00030000000000000003</v>
      </c>
      <c r="H173" s="24">
        <v>0</v>
      </c>
      <c r="I173" s="25">
        <f>H173/1000</f>
        <v>0</v>
      </c>
      <c r="J173" s="25">
        <f>G173-I173</f>
        <v>0.00030000000000000003</v>
      </c>
    </row>
    <row r="174" spans="1:10" ht="12.75">
      <c r="A174" s="52"/>
      <c r="B174" s="34" t="s">
        <v>302</v>
      </c>
      <c r="C174" s="35" t="s">
        <v>303</v>
      </c>
      <c r="D174" s="22" t="s">
        <v>23</v>
      </c>
      <c r="E174" s="32">
        <v>7</v>
      </c>
      <c r="F174" s="24">
        <v>0.815</v>
      </c>
      <c r="G174" s="25">
        <f>F174/1000</f>
        <v>0.000815</v>
      </c>
      <c r="H174" s="24">
        <v>0.22</v>
      </c>
      <c r="I174" s="25">
        <f>H174/1000</f>
        <v>0.00022</v>
      </c>
      <c r="J174" s="25">
        <f>G174-I174</f>
        <v>0.0005949999999999999</v>
      </c>
    </row>
    <row r="175" spans="1:10" ht="12.75">
      <c r="A175" s="26"/>
      <c r="B175" s="34" t="s">
        <v>304</v>
      </c>
      <c r="C175" s="36"/>
      <c r="D175" s="22" t="s">
        <v>23</v>
      </c>
      <c r="E175" s="32">
        <v>7</v>
      </c>
      <c r="F175" s="24">
        <v>0.30000000000000004</v>
      </c>
      <c r="G175" s="25">
        <f>F175/1000</f>
        <v>0.00030000000000000003</v>
      </c>
      <c r="H175" s="24">
        <v>0.343</v>
      </c>
      <c r="I175" s="25">
        <f>H175/1000</f>
        <v>0.00034300000000000004</v>
      </c>
      <c r="J175" s="25">
        <f>G175-I175</f>
        <v>-4.3000000000000015E-05</v>
      </c>
    </row>
    <row r="176" spans="1:10" ht="12.75">
      <c r="A176" s="26"/>
      <c r="B176" s="34" t="s">
        <v>305</v>
      </c>
      <c r="C176" s="35" t="s">
        <v>306</v>
      </c>
      <c r="D176" s="22" t="s">
        <v>23</v>
      </c>
      <c r="E176" s="32">
        <v>7</v>
      </c>
      <c r="F176" s="24">
        <v>0.30000000000000004</v>
      </c>
      <c r="G176" s="25">
        <f>F176/1000</f>
        <v>0.00030000000000000003</v>
      </c>
      <c r="H176" s="24">
        <v>0.24</v>
      </c>
      <c r="I176" s="25">
        <f>H176/1000</f>
        <v>0.00023999999999999998</v>
      </c>
      <c r="J176" s="25">
        <f>G176-I176</f>
        <v>6.000000000000005E-05</v>
      </c>
    </row>
    <row r="177" spans="1:10" ht="12.75">
      <c r="A177" s="26"/>
      <c r="B177" s="34" t="s">
        <v>307</v>
      </c>
      <c r="C177" s="35" t="s">
        <v>308</v>
      </c>
      <c r="D177" s="22"/>
      <c r="E177" s="32">
        <v>7</v>
      </c>
      <c r="F177" s="24">
        <v>0.075</v>
      </c>
      <c r="G177" s="25">
        <f>F177/1000</f>
        <v>7.5E-05</v>
      </c>
      <c r="H177" s="24">
        <v>0.051000000000000004</v>
      </c>
      <c r="I177" s="25">
        <f>H177/1000</f>
        <v>5.1000000000000006E-05</v>
      </c>
      <c r="J177" s="25">
        <f>G177-I177</f>
        <v>2.3999999999999987E-05</v>
      </c>
    </row>
    <row r="178" spans="1:10" ht="12.75">
      <c r="A178" s="26"/>
      <c r="B178" s="34" t="s">
        <v>309</v>
      </c>
      <c r="C178" s="35" t="s">
        <v>310</v>
      </c>
      <c r="D178" s="22" t="s">
        <v>23</v>
      </c>
      <c r="E178" s="32">
        <v>7</v>
      </c>
      <c r="F178" s="24">
        <v>0.875</v>
      </c>
      <c r="G178" s="25">
        <f>F178/1000</f>
        <v>0.000875</v>
      </c>
      <c r="H178" s="24">
        <v>0.271</v>
      </c>
      <c r="I178" s="25">
        <f>H178/1000</f>
        <v>0.00027100000000000003</v>
      </c>
      <c r="J178" s="25">
        <f>G178-I178</f>
        <v>0.0006039999999999999</v>
      </c>
    </row>
    <row r="179" spans="1:10" ht="12.75">
      <c r="A179" s="26"/>
      <c r="B179" s="34" t="s">
        <v>311</v>
      </c>
      <c r="C179" s="35" t="s">
        <v>312</v>
      </c>
      <c r="D179" s="22" t="s">
        <v>23</v>
      </c>
      <c r="E179" s="32">
        <v>7</v>
      </c>
      <c r="F179" s="24">
        <v>0.5</v>
      </c>
      <c r="G179" s="41">
        <f>F179/1000</f>
        <v>0.0005</v>
      </c>
      <c r="H179" s="24">
        <v>2.477</v>
      </c>
      <c r="I179" s="25">
        <f>H179/1000</f>
        <v>0.002477</v>
      </c>
      <c r="J179" s="25">
        <f>G179-I179</f>
        <v>-0.001977</v>
      </c>
    </row>
    <row r="180" spans="1:10" ht="31.5" customHeight="1">
      <c r="A180" s="26"/>
      <c r="B180" s="34" t="s">
        <v>313</v>
      </c>
      <c r="C180" s="35" t="s">
        <v>314</v>
      </c>
      <c r="D180" s="22" t="s">
        <v>23</v>
      </c>
      <c r="E180" s="32">
        <v>7</v>
      </c>
      <c r="F180" s="24">
        <v>0.5</v>
      </c>
      <c r="G180" s="41">
        <f>F180/1000</f>
        <v>0.0005</v>
      </c>
      <c r="H180" s="24">
        <v>0.221</v>
      </c>
      <c r="I180" s="25">
        <f>H180/1000</f>
        <v>0.000221</v>
      </c>
      <c r="J180" s="25">
        <f>G180-I180</f>
        <v>0.000279</v>
      </c>
    </row>
    <row r="181" spans="1:10" ht="31.5" customHeight="1">
      <c r="A181" s="26"/>
      <c r="B181" s="34" t="s">
        <v>315</v>
      </c>
      <c r="C181" s="35" t="s">
        <v>316</v>
      </c>
      <c r="D181" s="22" t="s">
        <v>23</v>
      </c>
      <c r="E181" s="32">
        <v>7</v>
      </c>
      <c r="F181" s="24">
        <v>0.35</v>
      </c>
      <c r="G181" s="41">
        <f>F181/1000</f>
        <v>0.00035</v>
      </c>
      <c r="H181" s="24">
        <v>0.056</v>
      </c>
      <c r="I181" s="25">
        <f>H181/1000</f>
        <v>5.6E-05</v>
      </c>
      <c r="J181" s="25">
        <f>G181-I181</f>
        <v>0.000294</v>
      </c>
    </row>
    <row r="182" spans="1:10" ht="31.5" customHeight="1">
      <c r="A182" s="26"/>
      <c r="B182" s="34" t="s">
        <v>317</v>
      </c>
      <c r="C182" s="35" t="s">
        <v>318</v>
      </c>
      <c r="D182" s="22" t="s">
        <v>23</v>
      </c>
      <c r="E182" s="32">
        <v>7</v>
      </c>
      <c r="F182" s="24">
        <v>1.2</v>
      </c>
      <c r="G182" s="48">
        <f>F182/1000</f>
        <v>0.0012</v>
      </c>
      <c r="H182" s="24">
        <v>0.166</v>
      </c>
      <c r="I182" s="25">
        <f>H182/1000</f>
        <v>0.000166</v>
      </c>
      <c r="J182" s="25">
        <f>G182-I182</f>
        <v>0.001034</v>
      </c>
    </row>
    <row r="183" spans="1:10" ht="41.25" customHeight="1">
      <c r="A183" s="26"/>
      <c r="B183" s="34" t="s">
        <v>319</v>
      </c>
      <c r="C183" s="35" t="s">
        <v>320</v>
      </c>
      <c r="D183" s="22" t="s">
        <v>23</v>
      </c>
      <c r="E183" s="32">
        <v>7</v>
      </c>
      <c r="F183" s="24">
        <v>0.052000000000000005</v>
      </c>
      <c r="G183" s="25">
        <f>F183/1000</f>
        <v>5.2000000000000004E-05</v>
      </c>
      <c r="H183" s="24">
        <v>0</v>
      </c>
      <c r="I183" s="25">
        <f>H183/1000</f>
        <v>0</v>
      </c>
      <c r="J183" s="25">
        <f>G183-I183</f>
        <v>5.2000000000000004E-05</v>
      </c>
    </row>
    <row r="184" spans="1:10" ht="12.75">
      <c r="A184" s="26"/>
      <c r="B184" s="34" t="s">
        <v>321</v>
      </c>
      <c r="C184" s="35" t="s">
        <v>322</v>
      </c>
      <c r="D184" s="22" t="s">
        <v>23</v>
      </c>
      <c r="E184" s="32">
        <v>7</v>
      </c>
      <c r="F184" s="24">
        <v>0.55</v>
      </c>
      <c r="G184" s="25">
        <f>F184/1000</f>
        <v>0.00055</v>
      </c>
      <c r="H184" s="24">
        <v>0.606</v>
      </c>
      <c r="I184" s="25">
        <f>H184/1000</f>
        <v>0.000606</v>
      </c>
      <c r="J184" s="25">
        <f>G184-I184</f>
        <v>-5.599999999999995E-05</v>
      </c>
    </row>
    <row r="185" spans="1:10" ht="12.75">
      <c r="A185" s="26"/>
      <c r="B185" s="34" t="s">
        <v>323</v>
      </c>
      <c r="C185" s="35" t="s">
        <v>324</v>
      </c>
      <c r="E185" s="32">
        <v>7</v>
      </c>
      <c r="F185" s="24">
        <v>0.9</v>
      </c>
      <c r="G185" s="41">
        <f>F185/1000</f>
        <v>0.0009</v>
      </c>
      <c r="H185" s="24">
        <v>0</v>
      </c>
      <c r="I185" s="25">
        <f>H185/1000</f>
        <v>0</v>
      </c>
      <c r="J185" s="25">
        <f>G185-I185</f>
        <v>0.0009</v>
      </c>
    </row>
    <row r="186" spans="1:10" ht="12.75">
      <c r="A186" s="26"/>
      <c r="B186" s="34" t="s">
        <v>325</v>
      </c>
      <c r="C186" s="35" t="s">
        <v>326</v>
      </c>
      <c r="E186" s="32">
        <v>7</v>
      </c>
      <c r="F186" s="24">
        <v>0.45</v>
      </c>
      <c r="G186" s="41">
        <f>F186/1000</f>
        <v>0.00045</v>
      </c>
      <c r="H186" s="24">
        <v>0.168</v>
      </c>
      <c r="I186" s="25">
        <f>H186/1000</f>
        <v>0.00016800000000000002</v>
      </c>
      <c r="J186" s="25">
        <f>G186-I186</f>
        <v>0.00028199999999999997</v>
      </c>
    </row>
    <row r="187" spans="1:10" ht="12.75">
      <c r="A187" s="26"/>
      <c r="B187" s="34" t="s">
        <v>309</v>
      </c>
      <c r="C187" s="35" t="s">
        <v>327</v>
      </c>
      <c r="E187" s="32">
        <v>7</v>
      </c>
      <c r="F187" s="24">
        <v>0.8</v>
      </c>
      <c r="G187" s="25">
        <f>F187/1000</f>
        <v>0.0008</v>
      </c>
      <c r="H187" s="24">
        <v>0.762</v>
      </c>
      <c r="I187" s="25">
        <f>H187/1000</f>
        <v>0.000762</v>
      </c>
      <c r="J187" s="25">
        <f>G187-I187</f>
        <v>3.8000000000000056E-05</v>
      </c>
    </row>
    <row r="188" spans="1:10" ht="12.75">
      <c r="A188" s="26"/>
      <c r="B188" s="34" t="s">
        <v>328</v>
      </c>
      <c r="C188" s="35" t="s">
        <v>193</v>
      </c>
      <c r="E188" s="32">
        <v>7</v>
      </c>
      <c r="F188" s="24">
        <v>0.5</v>
      </c>
      <c r="G188" s="41">
        <f>F188/1000</f>
        <v>0.0005</v>
      </c>
      <c r="H188" s="24">
        <v>0</v>
      </c>
      <c r="I188" s="25">
        <f>H188/1000</f>
        <v>0</v>
      </c>
      <c r="J188" s="25">
        <f>G188-I188</f>
        <v>0.0005</v>
      </c>
    </row>
    <row r="189" spans="1:10" ht="12.75">
      <c r="A189" s="26"/>
      <c r="B189" s="34" t="s">
        <v>329</v>
      </c>
      <c r="C189" s="35" t="s">
        <v>330</v>
      </c>
      <c r="E189" s="32">
        <v>7</v>
      </c>
      <c r="F189" s="24">
        <v>0.65</v>
      </c>
      <c r="G189" s="41">
        <f>F189/1000</f>
        <v>0.00065</v>
      </c>
      <c r="H189" s="24">
        <v>0.47300000000000003</v>
      </c>
      <c r="I189" s="25">
        <f>H189/1000</f>
        <v>0.000473</v>
      </c>
      <c r="J189" s="25">
        <f>G189-I189</f>
        <v>0.00017699999999999997</v>
      </c>
    </row>
    <row r="190" spans="1:10" ht="12.75">
      <c r="A190" s="26"/>
      <c r="B190" s="34" t="s">
        <v>331</v>
      </c>
      <c r="C190" s="35" t="s">
        <v>332</v>
      </c>
      <c r="E190" s="32">
        <v>7</v>
      </c>
      <c r="F190" s="24">
        <v>0.40800000000000003</v>
      </c>
      <c r="G190" s="41">
        <f>F190/1000</f>
        <v>0.00040800000000000005</v>
      </c>
      <c r="H190" s="24">
        <v>0.465</v>
      </c>
      <c r="I190" s="25">
        <f>H190/1000</f>
        <v>0.000465</v>
      </c>
      <c r="J190" s="25">
        <f>G190-I190</f>
        <v>-5.6999999999999976E-05</v>
      </c>
    </row>
    <row r="191" spans="1:10" ht="12.75">
      <c r="A191" s="26"/>
      <c r="B191" s="34" t="s">
        <v>333</v>
      </c>
      <c r="C191" s="35" t="s">
        <v>334</v>
      </c>
      <c r="E191" s="32">
        <v>7</v>
      </c>
      <c r="F191" s="24">
        <v>0.534</v>
      </c>
      <c r="G191" s="25">
        <f>F191/1000</f>
        <v>0.0005340000000000001</v>
      </c>
      <c r="H191" s="24">
        <v>0.2</v>
      </c>
      <c r="I191" s="25">
        <f>H191/1000</f>
        <v>0.0002</v>
      </c>
      <c r="J191" s="25">
        <f>G191-I191</f>
        <v>0.0003340000000000001</v>
      </c>
    </row>
    <row r="192" spans="1:10" ht="12.75">
      <c r="A192" s="26"/>
      <c r="B192" s="34" t="s">
        <v>335</v>
      </c>
      <c r="C192" s="35" t="s">
        <v>336</v>
      </c>
      <c r="E192" s="32">
        <v>7</v>
      </c>
      <c r="F192" s="24">
        <v>0.7020000000000001</v>
      </c>
      <c r="G192" s="48">
        <f>F192/1000</f>
        <v>0.000702</v>
      </c>
      <c r="H192" s="24">
        <v>0.47100000000000003</v>
      </c>
      <c r="I192" s="25">
        <f>H192/1000</f>
        <v>0.000471</v>
      </c>
      <c r="J192" s="25">
        <f>G192-I192</f>
        <v>0.00023100000000000003</v>
      </c>
    </row>
    <row r="193" spans="1:10" ht="12.75">
      <c r="A193" s="26"/>
      <c r="B193" s="34" t="s">
        <v>337</v>
      </c>
      <c r="C193" s="35" t="s">
        <v>338</v>
      </c>
      <c r="E193" s="32">
        <v>7</v>
      </c>
      <c r="F193" s="24">
        <v>1</v>
      </c>
      <c r="G193" s="25">
        <f>F193/1000</f>
        <v>0.001</v>
      </c>
      <c r="H193" s="24">
        <v>0.896</v>
      </c>
      <c r="I193" s="25">
        <f>H193/1000</f>
        <v>0.000896</v>
      </c>
      <c r="J193" s="25">
        <f>G193-I193</f>
        <v>0.00010400000000000003</v>
      </c>
    </row>
    <row r="194" spans="1:10" ht="12.75">
      <c r="A194" s="26"/>
      <c r="B194" s="34" t="s">
        <v>339</v>
      </c>
      <c r="C194" s="35" t="s">
        <v>340</v>
      </c>
      <c r="E194" s="32">
        <v>7</v>
      </c>
      <c r="F194" s="24">
        <v>0.62</v>
      </c>
      <c r="G194" s="25">
        <f>F194/1000</f>
        <v>0.00062</v>
      </c>
      <c r="H194" s="24">
        <v>0</v>
      </c>
      <c r="I194" s="25">
        <f>H194/1000</f>
        <v>0</v>
      </c>
      <c r="J194" s="25">
        <f>G194-I194</f>
        <v>0.00062</v>
      </c>
    </row>
    <row r="195" spans="1:10" ht="12.75">
      <c r="A195" s="26"/>
      <c r="B195" s="34" t="s">
        <v>341</v>
      </c>
      <c r="C195" s="35" t="s">
        <v>342</v>
      </c>
      <c r="E195" s="32">
        <v>7</v>
      </c>
      <c r="F195" s="24">
        <v>1.6800000000000002</v>
      </c>
      <c r="G195" s="41">
        <f>F195/1000</f>
        <v>0.00168</v>
      </c>
      <c r="H195" s="24">
        <v>0.28</v>
      </c>
      <c r="I195" s="25">
        <f>H195/1000</f>
        <v>0.00028000000000000003</v>
      </c>
      <c r="J195" s="25">
        <f>G195-I195</f>
        <v>0.0014</v>
      </c>
    </row>
    <row r="196" spans="1:10" ht="12.75">
      <c r="A196" s="26"/>
      <c r="B196" s="34" t="s">
        <v>343</v>
      </c>
      <c r="C196" s="35" t="s">
        <v>344</v>
      </c>
      <c r="E196" s="32">
        <v>7</v>
      </c>
      <c r="F196" s="24">
        <v>1.1</v>
      </c>
      <c r="G196" s="48">
        <f>F196/1000</f>
        <v>0.0011</v>
      </c>
      <c r="H196" s="24">
        <v>0.244</v>
      </c>
      <c r="I196" s="25">
        <f>H196/1000</f>
        <v>0.000244</v>
      </c>
      <c r="J196" s="25">
        <f>G196-I196</f>
        <v>0.0008560000000000001</v>
      </c>
    </row>
    <row r="197" spans="1:10" ht="12.75">
      <c r="A197" s="26"/>
      <c r="B197" s="34" t="s">
        <v>345</v>
      </c>
      <c r="C197" s="35" t="s">
        <v>346</v>
      </c>
      <c r="E197" s="32">
        <v>7</v>
      </c>
      <c r="F197" s="24">
        <v>1.1</v>
      </c>
      <c r="G197" s="48">
        <f>F197/1000</f>
        <v>0.0011</v>
      </c>
      <c r="H197" s="24">
        <v>0</v>
      </c>
      <c r="I197" s="25">
        <f>H197/1000</f>
        <v>0</v>
      </c>
      <c r="J197" s="48">
        <f>G197-I197</f>
        <v>0.0011</v>
      </c>
    </row>
    <row r="198" spans="1:10" ht="12.75">
      <c r="A198" s="26"/>
      <c r="B198" s="34" t="s">
        <v>347</v>
      </c>
      <c r="C198" s="35" t="s">
        <v>348</v>
      </c>
      <c r="E198" s="32">
        <v>7</v>
      </c>
      <c r="F198" s="24">
        <v>1.483</v>
      </c>
      <c r="G198" s="25">
        <f>F198/1000</f>
        <v>0.0014830000000000002</v>
      </c>
      <c r="H198" s="24">
        <v>1.031</v>
      </c>
      <c r="I198" s="25">
        <f>H198/1000</f>
        <v>0.001031</v>
      </c>
      <c r="J198" s="25">
        <f>G198-I198</f>
        <v>0.00045200000000000014</v>
      </c>
    </row>
    <row r="199" spans="1:10" ht="40.5" customHeight="1">
      <c r="A199" s="26"/>
      <c r="B199" s="34" t="s">
        <v>349</v>
      </c>
      <c r="C199" s="35" t="s">
        <v>350</v>
      </c>
      <c r="E199" s="32">
        <v>7</v>
      </c>
      <c r="F199" s="24">
        <v>0.05</v>
      </c>
      <c r="G199" s="48">
        <f>F199/1000</f>
        <v>5E-05</v>
      </c>
      <c r="H199" s="24">
        <v>0</v>
      </c>
      <c r="I199" s="25">
        <f>H199/1000</f>
        <v>0</v>
      </c>
      <c r="J199" s="48">
        <f>G199-I199</f>
        <v>5E-05</v>
      </c>
    </row>
    <row r="200" spans="1:10" ht="40.5" customHeight="1">
      <c r="A200" s="26"/>
      <c r="B200" s="34" t="s">
        <v>351</v>
      </c>
      <c r="C200" s="35" t="s">
        <v>352</v>
      </c>
      <c r="E200" s="32">
        <v>7</v>
      </c>
      <c r="F200" s="24">
        <v>0.4</v>
      </c>
      <c r="G200" s="48">
        <f>F200/1000</f>
        <v>0.0004</v>
      </c>
      <c r="H200" s="24">
        <v>0.384</v>
      </c>
      <c r="I200" s="25">
        <f>H200/1000</f>
        <v>0.000384</v>
      </c>
      <c r="J200" s="48">
        <f>G200-I200</f>
        <v>1.600000000000001E-05</v>
      </c>
    </row>
    <row r="201" spans="1:10" ht="40.5" customHeight="1">
      <c r="A201" s="26"/>
      <c r="B201" s="34" t="s">
        <v>353</v>
      </c>
      <c r="C201" s="35" t="s">
        <v>354</v>
      </c>
      <c r="E201" s="32">
        <v>7</v>
      </c>
      <c r="F201" s="24">
        <v>1.02</v>
      </c>
      <c r="G201" s="48">
        <f>F201/1000</f>
        <v>0.00102</v>
      </c>
      <c r="H201" s="24">
        <v>0.28800000000000003</v>
      </c>
      <c r="I201" s="25">
        <f>H201/1000</f>
        <v>0.000288</v>
      </c>
      <c r="J201" s="48">
        <f>G201-I201</f>
        <v>0.000732</v>
      </c>
    </row>
    <row r="202" spans="1:10" ht="40.5" customHeight="1">
      <c r="A202" s="26"/>
      <c r="B202" s="34" t="s">
        <v>355</v>
      </c>
      <c r="C202" s="27" t="s">
        <v>356</v>
      </c>
      <c r="E202" s="32">
        <v>7</v>
      </c>
      <c r="F202" s="24">
        <v>0.8239999999999998</v>
      </c>
      <c r="G202" s="48">
        <f>F202/1000</f>
        <v>0.0008239999999999999</v>
      </c>
      <c r="H202" s="24">
        <v>0.376</v>
      </c>
      <c r="I202" s="25">
        <f>H202/1000</f>
        <v>0.000376</v>
      </c>
      <c r="J202" s="48">
        <f>G202-I202</f>
        <v>0.0004479999999999999</v>
      </c>
    </row>
    <row r="203" spans="1:10" ht="40.5" customHeight="1">
      <c r="A203" s="26"/>
      <c r="B203" s="34" t="s">
        <v>323</v>
      </c>
      <c r="C203" s="27" t="s">
        <v>357</v>
      </c>
      <c r="E203" s="32">
        <v>7</v>
      </c>
      <c r="F203" s="24">
        <v>0.297</v>
      </c>
      <c r="G203" s="48">
        <f>F203/1000</f>
        <v>0.000297</v>
      </c>
      <c r="H203" s="24">
        <v>0.585</v>
      </c>
      <c r="I203" s="25">
        <f>H203/1000</f>
        <v>0.000585</v>
      </c>
      <c r="J203" s="48">
        <f>G203-I203</f>
        <v>-0.000288</v>
      </c>
    </row>
    <row r="204" spans="1:10" ht="12.75">
      <c r="A204" s="26"/>
      <c r="B204" s="30" t="s">
        <v>358</v>
      </c>
      <c r="C204" s="21" t="s">
        <v>359</v>
      </c>
      <c r="E204" s="32">
        <v>8</v>
      </c>
      <c r="F204" s="33">
        <v>203.451</v>
      </c>
      <c r="G204" s="25">
        <f>F204/1000</f>
        <v>0.203451</v>
      </c>
      <c r="H204" s="33">
        <v>235.888</v>
      </c>
      <c r="I204" s="25">
        <f>H204/1000</f>
        <v>0.23588800000000001</v>
      </c>
      <c r="J204" s="25">
        <f>G204-I204</f>
        <v>-0.03243700000000002</v>
      </c>
    </row>
    <row r="205" spans="1:10" ht="12.75">
      <c r="A205" s="26"/>
      <c r="B205" s="34" t="s">
        <v>360</v>
      </c>
      <c r="C205" s="36"/>
      <c r="E205" s="32">
        <v>8</v>
      </c>
      <c r="F205" s="24">
        <v>711.046</v>
      </c>
      <c r="G205" s="53">
        <f>F205/1000</f>
        <v>0.7110460000000001</v>
      </c>
      <c r="H205" s="24">
        <v>816.878</v>
      </c>
      <c r="I205" s="25">
        <f>H205/1000</f>
        <v>0.816878</v>
      </c>
      <c r="J205" s="25">
        <f>G205-I205</f>
        <v>-0.10583199999999993</v>
      </c>
    </row>
    <row r="206" spans="1:10" ht="12.75" hidden="1">
      <c r="A206" s="26"/>
      <c r="B206" s="34" t="s">
        <v>361</v>
      </c>
      <c r="C206" s="35" t="s">
        <v>362</v>
      </c>
      <c r="D206" s="54"/>
      <c r="E206" s="32">
        <v>8</v>
      </c>
      <c r="F206" s="24">
        <v>0.6000000000000001</v>
      </c>
      <c r="G206" s="53">
        <f>F206/1000</f>
        <v>0.0006000000000000001</v>
      </c>
      <c r="H206" s="29">
        <v>0</v>
      </c>
      <c r="I206" s="53">
        <f>H206/1000</f>
        <v>0</v>
      </c>
      <c r="J206" s="25">
        <f>G206-I206</f>
        <v>0.0006000000000000001</v>
      </c>
    </row>
    <row r="207" spans="1:10" ht="12.75" hidden="1">
      <c r="A207" s="26"/>
      <c r="B207" s="34" t="s">
        <v>321</v>
      </c>
      <c r="C207" s="35" t="s">
        <v>363</v>
      </c>
      <c r="E207" s="32">
        <v>8</v>
      </c>
      <c r="F207" s="24">
        <v>1.986</v>
      </c>
      <c r="G207" s="53">
        <f>F207/1000</f>
        <v>0.001986</v>
      </c>
      <c r="H207" s="29">
        <v>0</v>
      </c>
      <c r="I207" s="53">
        <f>H207/1000</f>
        <v>0</v>
      </c>
      <c r="J207" s="25">
        <f>G207-I207</f>
        <v>0.001986</v>
      </c>
    </row>
    <row r="208" spans="1:10" ht="12.75" hidden="1">
      <c r="A208" s="52"/>
      <c r="B208" s="40" t="s">
        <v>364</v>
      </c>
      <c r="C208" s="35" t="s">
        <v>365</v>
      </c>
      <c r="E208" s="32">
        <v>8</v>
      </c>
      <c r="F208" s="24">
        <v>6.001</v>
      </c>
      <c r="G208" s="53">
        <f>F208/1000</f>
        <v>0.006001</v>
      </c>
      <c r="H208" s="29">
        <v>0</v>
      </c>
      <c r="I208" s="53">
        <f>H208/1000</f>
        <v>0</v>
      </c>
      <c r="J208" s="53">
        <f>G208-I208</f>
        <v>0.006001</v>
      </c>
    </row>
    <row r="209" spans="1:10" ht="12.75">
      <c r="A209" s="26"/>
      <c r="B209" s="55" t="s">
        <v>366</v>
      </c>
      <c r="C209" s="26"/>
      <c r="D209" s="26"/>
      <c r="E209" s="26"/>
      <c r="F209" s="56">
        <f>SUM(F15:F205)</f>
        <v>13897.437000000005</v>
      </c>
      <c r="G209" s="57">
        <f>SUM(G15:G205)</f>
        <v>13.897152</v>
      </c>
      <c r="H209" s="57">
        <f>SUM(H15:H205)</f>
        <v>9426.473000000002</v>
      </c>
      <c r="I209" s="57">
        <f>SUM(I15:I205)</f>
        <v>9.426473000000001</v>
      </c>
      <c r="J209" s="57">
        <f>SUM(J15:J205)</f>
        <v>4.470679000000002</v>
      </c>
    </row>
    <row r="213" spans="1:5" ht="12.75">
      <c r="A213" s="1" t="s">
        <v>367</v>
      </c>
      <c r="E213" s="1" t="s">
        <v>368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/>
  <pageMargins left="0.7083333333333334" right="0.11805555555555555" top="0.5513888888888889" bottom="0.15763888888888888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2023-04-05T08:16:26Z</dcterms:modified>
  <cp:category/>
  <cp:version/>
  <cp:contentType/>
  <cp:contentStatus/>
  <cp:revision>4</cp:revision>
</cp:coreProperties>
</file>