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48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<sst xmlns="http://schemas.openxmlformats.org/spreadsheetml/2006/main" count="555" uniqueCount="383">
  <si>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</si>
  <si>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</si>
  <si>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</si>
  <si>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</si>
  <si>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</si>
  <si>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</si>
  <si>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</si>
  <si>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</si>
  <si>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</si>
  <si>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</si>
  <si>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</si>
  <si>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</si>
  <si>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</si>
  <si>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</si>
  <si>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</si>
  <si>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</si>
  <si>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</si>
  <si>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</si>
  <si>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</si>
  <si>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</si>
  <si>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</si>
  <si>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</si>
  <si>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</si>
  <si>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</si>
  <si>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</si>
  <si>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</si>
  <si>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</si>
  <si>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</si>
  <si>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</si>
  <si>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</si>
  <si>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</si>
  <si>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</si>
  <si>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</si>
  <si>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</si>
  <si>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</si>
  <si>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</si>
  <si>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</si>
  <si>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</si>
  <si>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</si>
  <si>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</si>
  <si>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</si>
  <si>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</si>
  <si>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</si>
  <si>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</si>
  <si>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</si>
  <si>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</si>
  <si>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</si>
  <si>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</si>
  <si>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</si>
  <si>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</si>
  <si>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</si>
  <si>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</si>
  <si>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</si>
  <si>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</si>
  <si>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</si>
  <si>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</si>
  <si>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</si>
  <si>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 Комсомольская, 33 склад</t>
  </si>
  <si>
    <t>29-1-0306/23-ФЛ Месропян С.Г.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</si>
  <si>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</si>
  <si>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</si>
  <si>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</si>
  <si>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</si>
  <si>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</si>
  <si>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</si>
  <si>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</si>
  <si>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</si>
  <si>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</si>
  <si>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</si>
  <si>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</si>
  <si>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</si>
  <si>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</si>
  <si>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</si>
  <si>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</si>
  <si>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</si>
  <si>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</si>
  <si>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</si>
  <si>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</si>
  <si>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ул.Пятигорская 21</t>
  </si>
  <si>
    <t>29-1-0064/23-ИП Котенко Е.П.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</si>
  <si>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</si>
  <si>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</si>
  <si>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</si>
  <si>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</si>
  <si>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</si>
  <si>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</si>
  <si>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</si>
  <si>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</si>
  <si>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</si>
  <si>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</si>
  <si>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</si>
  <si>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</si>
  <si>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</si>
  <si>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</si>
  <si>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</si>
  <si>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</si>
  <si>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</si>
  <si>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</si>
  <si>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</si>
  <si>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</si>
  <si>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</si>
  <si>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</si>
  <si>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</si>
  <si>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</si>
  <si>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</si>
  <si>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</si>
  <si>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</si>
  <si>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</si>
  <si>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</si>
  <si>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</si>
  <si>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</si>
  <si>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</si>
  <si>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</si>
  <si>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</si>
  <si>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</si>
  <si>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</si>
  <si>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</si>
  <si>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</si>
  <si>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</si>
  <si>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</si>
  <si>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</si>
  <si>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</si>
  <si>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</si>
  <si>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</si>
  <si>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</si>
  <si>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</si>
  <si>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</si>
  <si>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</si>
  <si>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</si>
  <si>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</si>
  <si>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</si>
  <si>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</si>
  <si>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</si>
  <si>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</si>
  <si>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</si>
  <si>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</si>
  <si>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</si>
  <si>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</si>
  <si>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</si>
  <si>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</si>
  <si>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</si>
  <si>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</si>
  <si>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</si>
  <si>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</si>
  <si>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</si>
  <si>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</si>
  <si>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</si>
  <si>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</si>
  <si>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</si>
  <si>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</si>
  <si>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</si>
  <si>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</si>
  <si>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</si>
  <si>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</si>
  <si>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</si>
  <si>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</si>
  <si>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</si>
  <si>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</si>
  <si>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</si>
  <si>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</si>
  <si>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</si>
  <si>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</si>
  <si>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</si>
  <si>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</si>
  <si>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</si>
  <si>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</si>
  <si>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</si>
  <si>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</si>
  <si>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</si>
  <si>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</si>
  <si>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</si>
  <si>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</si>
  <si>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</si>
  <si>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</si>
  <si>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</si>
  <si>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</si>
  <si>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</si>
  <si>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</si>
  <si>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</si>
  <si>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</si>
  <si>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</si>
  <si>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</si>
  <si>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</si>
  <si>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</si>
  <si>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</si>
  <si>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</si>
  <si>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</si>
  <si>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</si>
  <si>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</si>
  <si>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</si>
  <si>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</si>
  <si>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</si>
  <si>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</si>
  <si>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</si>
  <si>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</si>
  <si>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</si>
  <si>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</si>
  <si>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</si>
  <si>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</si>
  <si>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</si>
  <si>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</si>
  <si>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</si>
  <si>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</si>
  <si>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</si>
  <si>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</si>
  <si>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</si>
  <si>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</si>
  <si>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</si>
  <si>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</si>
  <si>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</si>
  <si>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</si>
  <si>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</si>
  <si>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</si>
  <si>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</si>
  <si>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</si>
  <si>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</si>
  <si>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</si>
  <si>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</si>
  <si>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29-1-0296/23-ООО «Мадрид»</t>
  </si>
  <si>
    <t>Ставропольский край, г. Лермонтов, ул. Комсомольская, д. 13</t>
  </si>
  <si>
    <t>29-1-0307/23-ООО «Югхимпром»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</si>
  <si>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</si>
  <si>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</si>
  <si>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</si>
  <si>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</si>
  <si>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</si>
  <si>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</si>
  <si>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</si>
  <si>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</si>
  <si>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</si>
  <si>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</si>
  <si>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</si>
  <si>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</si>
  <si>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</si>
  <si>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</si>
  <si>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</si>
  <si>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</si>
  <si>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</si>
  <si>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</si>
  <si>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</si>
  <si>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</si>
  <si>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</si>
  <si>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</si>
  <si>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</si>
  <si>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</si>
  <si>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</si>
  <si>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</si>
  <si>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</si>
  <si>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</si>
  <si>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</si>
  <si>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</si>
  <si>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</si>
  <si>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</si>
  <si>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</si>
  <si>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</si>
  <si>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</si>
  <si>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</si>
  <si>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</si>
  <si>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</si>
  <si>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</si>
  <si>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</si>
  <si>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</si>
  <si>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</si>
  <si>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</si>
  <si>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</si>
  <si>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</si>
  <si>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</si>
  <si>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</si>
  <si>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</si>
  <si>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</si>
  <si>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</si>
  <si>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</si>
  <si>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</si>
  <si>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</si>
  <si>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</si>
  <si>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</si>
  <si>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</si>
  <si>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</si>
  <si>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</si>
  <si>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</si>
  <si>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</si>
  <si>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</si>
  <si>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</si>
  <si>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</si>
  <si>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</si>
  <si>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</si>
  <si>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</si>
  <si>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</si>
  <si>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</si>
  <si>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</si>
  <si>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</si>
  <si>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</si>
  <si>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</si>
  <si>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</si>
  <si>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</si>
  <si>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</si>
  <si>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</si>
  <si>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 база</t>
  </si>
  <si>
    <t>29-1-0230/23-Физическое лицо Асанов А.А.</t>
  </si>
  <si>
    <t>Ставропольский край, г. Лермонтов, ул.Промышленная, 15/14 нежилое здание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</si>
  <si>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</si>
  <si>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</si>
  <si>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</si>
  <si>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</si>
  <si>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</si>
  <si>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</si>
  <si>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</si>
  <si>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</si>
  <si>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</si>
  <si>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</si>
  <si>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</si>
  <si>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</si>
  <si>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</si>
  <si>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</si>
  <si>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</si>
  <si>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</si>
  <si>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</si>
  <si>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</si>
  <si>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</si>
  <si>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</si>
  <si>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</si>
  <si>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</si>
  <si>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</si>
  <si>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</si>
  <si>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</si>
  <si>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</si>
  <si>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</si>
  <si>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</si>
  <si>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</si>
  <si>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</si>
  <si>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</si>
  <si>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</si>
  <si>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</si>
  <si>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</si>
  <si>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</si>
  <si>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</si>
  <si>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</si>
  <si>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</si>
  <si>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</si>
  <si>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</si>
  <si>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</si>
  <si>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</si>
  <si>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</si>
  <si>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</si>
  <si>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</si>
  <si>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</si>
  <si>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</si>
  <si>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</si>
  <si>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</si>
  <si>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</si>
  <si>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</si>
  <si>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</si>
  <si>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</si>
  <si>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</si>
  <si>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</si>
  <si>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</si>
  <si>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</si>
  <si>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</si>
  <si>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</si>
  <si>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</si>
  <si>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</si>
  <si>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</si>
  <si>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</si>
  <si>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</si>
  <si>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</si>
  <si>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Ставропольский край, г. Лермонтов, ул. Пятигорская, д.19</t>
  </si>
  <si>
    <t>Директор МУП г. Лермонтова "Лермонтовгоргаз"</t>
  </si>
  <si>
    <t>В.А.Аникеев</t>
  </si>
  <si>
    <t>29-1-0309/23-ФЛ Соломаха Р.П.</t>
  </si>
  <si>
    <t>Ставропольский край, г. Лермонтов, ул.Степная/ул.Нагорная, б/н</t>
  </si>
  <si>
    <t>29-1-0310/23-ФЛ Гурованов В.И.</t>
  </si>
  <si>
    <t>Ставропольский край, г. Лермонтов, Черкесское шоссе, д.5</t>
  </si>
  <si>
    <t>29-1-0311/23-ООО «Газ Проект Строй»</t>
  </si>
  <si>
    <t xml:space="preserve">29-1-0274/23-Альянс ООО </t>
  </si>
  <si>
    <t>Ставропольский край, г. Лермонтов, ул.Пятигорская,21   котельная</t>
  </si>
  <si>
    <t>Ставропольский край, г. Лермонтов, ул.Пятигорская,25    офис</t>
  </si>
  <si>
    <t>Ставропольский край, г. Лермонтов, ул.Промышленная, д.5/1</t>
  </si>
  <si>
    <t>29-1-0312/23-ФЛ Налбандян Р.Л.</t>
  </si>
  <si>
    <t>29-1-0313/23-ФЛ Лалаян С.Г.</t>
  </si>
  <si>
    <t>Ставропольский край, г. Лермонтов, ул. Промышленная б/н, Битумохранилище</t>
  </si>
  <si>
    <t>Ставропольский край, г. Лермонтов, ул.Волкова, д.33</t>
  </si>
  <si>
    <t>29-1-0314/23-ФЛ Шахназарян А.Р.</t>
  </si>
  <si>
    <t>за ноябрь 2023 г. (факт)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</si>
</sst>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</numFmts>
  <fonts count="52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>
      <alignment/>
      <protection/>
    </xf>
    <xf numFmtId="0" fontId="36" fillId="20" borderId="0" applyNumberFormat="0" applyBorder="0" applyAlignment="0" applyProtection="0"/>
    <xf numFmtId="0" fontId="1" fillId="21" borderId="0">
      <alignment/>
      <protection/>
    </xf>
    <xf numFmtId="0" fontId="36" fillId="22" borderId="0" applyNumberFormat="0" applyBorder="0" applyAlignment="0" applyProtection="0"/>
    <xf numFmtId="0" fontId="1" fillId="23" borderId="0">
      <alignment/>
      <protection/>
    </xf>
    <xf numFmtId="0" fontId="36" fillId="24" borderId="0" applyNumberFormat="0" applyBorder="0" applyAlignment="0" applyProtection="0"/>
    <xf numFmtId="0" fontId="1" fillId="25" borderId="0">
      <alignment/>
      <protection/>
    </xf>
    <xf numFmtId="0" fontId="36" fillId="26" borderId="0" applyNumberFormat="0" applyBorder="0" applyAlignment="0" applyProtection="0"/>
    <xf numFmtId="0" fontId="1" fillId="27" borderId="0">
      <alignment/>
      <protection/>
    </xf>
    <xf numFmtId="0" fontId="36" fillId="28" borderId="0" applyNumberFormat="0" applyBorder="0" applyAlignment="0" applyProtection="0"/>
    <xf numFmtId="0" fontId="1" fillId="29" borderId="0">
      <alignment/>
      <protection/>
    </xf>
    <xf numFmtId="0" fontId="36" fillId="30" borderId="0" applyNumberFormat="0" applyBorder="0" applyAlignment="0" applyProtection="0"/>
    <xf numFmtId="0" fontId="1" fillId="31" borderId="0">
      <alignment/>
      <protection/>
    </xf>
    <xf numFmtId="0" fontId="37" fillId="32" borderId="1" applyNumberFormat="0" applyAlignment="0" applyProtection="0"/>
    <xf numFmtId="0" fontId="2" fillId="33" borderId="2">
      <alignment/>
      <protection/>
    </xf>
    <xf numFmtId="0" fontId="38" fillId="34" borderId="3" applyNumberFormat="0" applyAlignment="0" applyProtection="0"/>
    <xf numFmtId="0" fontId="3" fillId="35" borderId="4">
      <alignment/>
      <protection/>
    </xf>
    <xf numFmtId="0" fontId="39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5" applyNumberFormat="0" applyFill="0" applyAlignment="0" applyProtection="0"/>
    <xf numFmtId="0" fontId="5" fillId="0" borderId="6">
      <alignment/>
      <protection/>
    </xf>
    <xf numFmtId="0" fontId="41" fillId="0" borderId="7" applyNumberFormat="0" applyFill="0" applyAlignment="0" applyProtection="0"/>
    <xf numFmtId="0" fontId="6" fillId="0" borderId="8">
      <alignment/>
      <protection/>
    </xf>
    <xf numFmtId="0" fontId="42" fillId="0" borderId="9" applyNumberFormat="0" applyFill="0" applyAlignment="0" applyProtection="0"/>
    <xf numFmtId="0" fontId="7" fillId="0" borderId="10">
      <alignment/>
      <protection/>
    </xf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43" fillId="0" borderId="11" applyNumberFormat="0" applyFill="0" applyAlignment="0" applyProtection="0"/>
    <xf numFmtId="0" fontId="8" fillId="0" borderId="12">
      <alignment/>
      <protection/>
    </xf>
    <xf numFmtId="0" fontId="44" fillId="36" borderId="13" applyNumberFormat="0" applyAlignment="0" applyProtection="0"/>
    <xf numFmtId="0" fontId="9" fillId="37" borderId="14">
      <alignment/>
      <protection/>
    </xf>
    <xf numFmtId="0" fontId="45" fillId="0" borderId="0" applyNumberFormat="0" applyFill="0" applyBorder="0" applyAlignment="0" applyProtection="0"/>
    <xf numFmtId="0" fontId="10" fillId="0" borderId="0">
      <alignment/>
      <protection/>
    </xf>
    <xf numFmtId="0" fontId="46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7" fillId="40" borderId="0" applyNumberFormat="0" applyBorder="0" applyAlignment="0" applyProtection="0"/>
    <xf numFmtId="0" fontId="14" fillId="41" borderId="0">
      <alignment/>
      <protection/>
    </xf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9" fillId="0" borderId="17" applyNumberFormat="0" applyFill="0" applyAlignment="0" applyProtection="0"/>
    <xf numFmtId="0" fontId="17" fillId="0" borderId="18">
      <alignment/>
      <protection/>
    </xf>
    <xf numFmtId="0" fontId="5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44" borderId="0" applyNumberFormat="0" applyBorder="0" applyAlignment="0" applyProtection="0"/>
    <xf numFmtId="0" fontId="19" fillId="45" borderId="0">
      <alignment/>
      <protection/>
    </xf>
  </cellStyleXfs>
  <cellXfs count="80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23" fillId="0" borderId="0" xfId="33" applyFont="1" applyFill="1" applyAlignment="1">
      <alignment horizontal="right"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6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0" fontId="27" fillId="0" borderId="19" xfId="33" applyFont="1" applyFill="1" applyBorder="1" applyAlignment="1">
      <alignment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0" fillId="0" borderId="23" xfId="72" applyFont="1" applyFill="1" applyBorder="1" applyAlignment="1">
      <alignment horizontal="center" vertical="center"/>
      <protection/>
    </xf>
    <xf numFmtId="1" fontId="23" fillId="0" borderId="19" xfId="33" applyNumberFormat="1" applyFont="1" applyFill="1" applyBorder="1" applyAlignment="1">
      <alignment horizontal="center"/>
      <protection/>
    </xf>
    <xf numFmtId="164" fontId="28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>
      <alignment/>
      <protection/>
    </xf>
    <xf numFmtId="0" fontId="23" fillId="0" borderId="24" xfId="72" applyFont="1" applyFill="1" applyBorder="1" applyAlignment="1">
      <alignment horizontal="left" vertical="center" wrapText="1"/>
      <protection/>
    </xf>
    <xf numFmtId="0" fontId="20" fillId="0" borderId="20" xfId="72" applyFont="1" applyFill="1" applyBorder="1" applyAlignment="1">
      <alignment horizontal="center" vertical="center"/>
      <protection/>
    </xf>
    <xf numFmtId="0" fontId="27" fillId="0" borderId="21" xfId="72" applyFont="1" applyFill="1" applyBorder="1" applyAlignment="1">
      <alignment horizontal="left" vertical="center" wrapText="1"/>
      <protection/>
    </xf>
    <xf numFmtId="0" fontId="20" fillId="0" borderId="25" xfId="72" applyFont="1" applyFill="1" applyBorder="1" applyAlignment="1">
      <alignment horizontal="center" vertical="center"/>
      <protection/>
    </xf>
    <xf numFmtId="0" fontId="29" fillId="0" borderId="19" xfId="33" applyFont="1" applyFill="1" applyBorder="1" applyAlignment="1">
      <alignment horizontal="center" vertical="center"/>
      <protection/>
    </xf>
    <xf numFmtId="0" fontId="27" fillId="0" borderId="19" xfId="72" applyFont="1" applyFill="1" applyBorder="1" applyAlignment="1">
      <alignment horizontal="left" vertical="center" wrapText="1"/>
      <protection/>
    </xf>
    <xf numFmtId="0" fontId="23" fillId="0" borderId="23" xfId="72" applyFont="1" applyFill="1" applyBorder="1" applyAlignment="1">
      <alignment horizontal="left" vertical="center" wrapText="1"/>
      <protection/>
    </xf>
    <xf numFmtId="0" fontId="23" fillId="0" borderId="26" xfId="72" applyFont="1" applyFill="1" applyBorder="1" applyAlignment="1">
      <alignment horizontal="left" vertical="center" wrapText="1"/>
      <protection/>
    </xf>
    <xf numFmtId="0" fontId="23" fillId="0" borderId="19" xfId="72" applyFont="1" applyFill="1" applyBorder="1" applyAlignment="1">
      <alignment horizontal="left" vertical="center" wrapText="1"/>
      <protection/>
    </xf>
    <xf numFmtId="0" fontId="20" fillId="0" borderId="26" xfId="72" applyFont="1" applyFill="1" applyBorder="1" applyAlignment="1">
      <alignment horizontal="center" vertical="center"/>
      <protection/>
    </xf>
    <xf numFmtId="166" fontId="28" fillId="0" borderId="19" xfId="33" applyNumberFormat="1" applyFont="1" applyFill="1" applyBorder="1" applyAlignment="1">
      <alignment horizontal="right" vertical="center"/>
      <protection/>
    </xf>
    <xf numFmtId="0" fontId="27" fillId="0" borderId="27" xfId="72" applyFont="1" applyFill="1" applyBorder="1" applyAlignment="1">
      <alignment horizontal="left" vertical="center" wrapText="1"/>
      <protection/>
    </xf>
    <xf numFmtId="0" fontId="20" fillId="0" borderId="24" xfId="72" applyFont="1" applyFill="1" applyBorder="1" applyAlignment="1">
      <alignment horizontal="center" vertical="center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3" fillId="0" borderId="28" xfId="72" applyFont="1" applyFill="1" applyBorder="1" applyAlignment="1">
      <alignment horizontal="left" vertical="center" wrapText="1"/>
      <protection/>
    </xf>
    <xf numFmtId="0" fontId="20" fillId="0" borderId="22" xfId="72" applyFont="1" applyFill="1" applyBorder="1" applyAlignment="1">
      <alignment horizontal="center" vertical="center"/>
      <protection/>
    </xf>
    <xf numFmtId="2" fontId="28" fillId="0" borderId="19" xfId="33" applyNumberFormat="1" applyFont="1" applyFill="1" applyBorder="1" applyAlignment="1">
      <alignment horizontal="right" vertical="center"/>
      <protection/>
    </xf>
    <xf numFmtId="165" fontId="28" fillId="0" borderId="19" xfId="33" applyNumberFormat="1" applyFont="1" applyFill="1" applyBorder="1" applyAlignment="1">
      <alignment horizontal="right" vertical="center"/>
      <protection/>
    </xf>
    <xf numFmtId="0" fontId="30" fillId="0" borderId="23" xfId="7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20" fillId="0" borderId="27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164" fontId="28" fillId="0" borderId="27" xfId="33" applyNumberFormat="1" applyFont="1" applyFill="1" applyBorder="1" applyAlignment="1">
      <alignment horizontal="right" vertical="center"/>
      <protection/>
    </xf>
    <xf numFmtId="0" fontId="21" fillId="0" borderId="19" xfId="33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  <xf numFmtId="164" fontId="23" fillId="46" borderId="19" xfId="73" applyNumberFormat="1" applyFont="1" applyFill="1" applyBorder="1" applyAlignment="1" applyProtection="1">
      <alignment horizontal="right" vertical="center"/>
      <protection locked="0"/>
    </xf>
    <xf numFmtId="0" fontId="23" fillId="0" borderId="24" xfId="72" applyFont="1" applyBorder="1" applyAlignment="1">
      <alignment horizontal="left" vertical="center" wrapText="1"/>
      <protection/>
    </xf>
    <xf numFmtId="0" fontId="27" fillId="0" borderId="19" xfId="72" applyFont="1" applyBorder="1" applyAlignment="1">
      <alignment horizontal="left" vertical="center" wrapText="1"/>
      <protection/>
    </xf>
    <xf numFmtId="0" fontId="23" fillId="0" borderId="29" xfId="72" applyFont="1" applyBorder="1" applyAlignment="1">
      <alignment horizontal="left" vertical="center" wrapText="1"/>
      <protection/>
    </xf>
    <xf numFmtId="0" fontId="27" fillId="0" borderId="29" xfId="72" applyFont="1" applyBorder="1" applyAlignment="1">
      <alignment horizontal="left" vertical="center" wrapText="1"/>
      <protection/>
    </xf>
    <xf numFmtId="0" fontId="21" fillId="47" borderId="0" xfId="33" applyFont="1" applyFill="1">
      <alignment/>
      <protection/>
    </xf>
    <xf numFmtId="0" fontId="21" fillId="47" borderId="0" xfId="72" applyFont="1" applyFill="1">
      <alignment/>
      <protection/>
    </xf>
    <xf numFmtId="0" fontId="20" fillId="47" borderId="19" xfId="73" applyFont="1" applyFill="1" applyBorder="1" applyAlignment="1">
      <alignment horizontal="center" vertical="center"/>
      <protection/>
    </xf>
    <xf numFmtId="164" fontId="23" fillId="47" borderId="19" xfId="73" applyNumberFormat="1" applyFont="1" applyFill="1" applyBorder="1" applyAlignment="1" applyProtection="1">
      <alignment horizontal="right" vertical="center"/>
      <protection locked="0"/>
    </xf>
    <xf numFmtId="164" fontId="23" fillId="47" borderId="27" xfId="73" applyNumberFormat="1" applyFont="1" applyFill="1" applyBorder="1" applyAlignment="1" applyProtection="1">
      <alignment horizontal="right" vertical="center"/>
      <protection locked="0"/>
    </xf>
    <xf numFmtId="164" fontId="21" fillId="47" borderId="19" xfId="33" applyNumberFormat="1" applyFont="1" applyFill="1" applyBorder="1">
      <alignment/>
      <protection/>
    </xf>
    <xf numFmtId="0" fontId="23" fillId="0" borderId="23" xfId="72" applyFont="1" applyBorder="1" applyAlignment="1">
      <alignment horizontal="left" vertical="center" wrapText="1"/>
      <protection/>
    </xf>
    <xf numFmtId="0" fontId="27" fillId="47" borderId="19" xfId="72" applyFont="1" applyFill="1" applyBorder="1" applyAlignment="1">
      <alignment horizontal="left" vertical="center" wrapText="1"/>
      <protection/>
    </xf>
    <xf numFmtId="0" fontId="20" fillId="47" borderId="0" xfId="33" applyFont="1" applyFill="1">
      <alignment/>
      <protection/>
    </xf>
    <xf numFmtId="0" fontId="20" fillId="47" borderId="0" xfId="72" applyFont="1" applyFill="1">
      <alignment/>
      <protection/>
    </xf>
    <xf numFmtId="0" fontId="20" fillId="47" borderId="19" xfId="73" applyFont="1" applyFill="1" applyBorder="1" applyAlignment="1">
      <alignment horizontal="center" vertical="center" wrapText="1"/>
      <protection/>
    </xf>
    <xf numFmtId="164" fontId="21" fillId="47" borderId="20" xfId="33" applyNumberFormat="1" applyFont="1" applyFill="1" applyBorder="1">
      <alignment/>
      <protection/>
    </xf>
    <xf numFmtId="164" fontId="23" fillId="0" borderId="19" xfId="73" applyNumberFormat="1" applyFont="1" applyBorder="1" applyAlignment="1" applyProtection="1">
      <alignment horizontal="right" vertical="center"/>
      <protection locked="0"/>
    </xf>
    <xf numFmtId="164" fontId="23" fillId="0" borderId="27" xfId="73" applyNumberFormat="1" applyFont="1" applyBorder="1" applyAlignment="1" applyProtection="1">
      <alignment horizontal="right" vertical="center"/>
      <protection locked="0"/>
    </xf>
    <xf numFmtId="164" fontId="23" fillId="0" borderId="21" xfId="73" applyNumberFormat="1" applyFont="1" applyBorder="1" applyAlignment="1" applyProtection="1">
      <alignment horizontal="right" vertical="center"/>
      <protection locked="0"/>
    </xf>
    <xf numFmtId="164" fontId="23" fillId="47" borderId="21" xfId="73" applyNumberFormat="1" applyFont="1" applyFill="1" applyBorder="1" applyAlignment="1" applyProtection="1">
      <alignment horizontal="right" vertical="center"/>
      <protection locked="0"/>
    </xf>
    <xf numFmtId="164" fontId="23" fillId="0" borderId="29" xfId="73" applyNumberFormat="1" applyFont="1" applyBorder="1" applyAlignment="1" applyProtection="1">
      <alignment horizontal="right" vertical="center"/>
      <protection locked="0"/>
    </xf>
    <xf numFmtId="164" fontId="28" fillId="47" borderId="19" xfId="33" applyNumberFormat="1" applyFont="1" applyFill="1" applyBorder="1" applyAlignment="1">
      <alignment horizontal="right" vertical="center"/>
      <protection/>
    </xf>
    <xf numFmtId="164" fontId="23" fillId="47" borderId="29" xfId="73" applyNumberFormat="1" applyFont="1" applyFill="1" applyBorder="1" applyAlignment="1" applyProtection="1">
      <alignment horizontal="right" vertical="center"/>
      <protection locked="0"/>
    </xf>
    <xf numFmtId="0" fontId="23" fillId="0" borderId="23" xfId="72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1" fillId="0" borderId="0" xfId="33" applyFont="1" applyFill="1" applyBorder="1" applyAlignment="1">
      <alignment horizontal="center" vertical="center"/>
      <protection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5" fillId="47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4" fillId="47" borderId="27" xfId="73" applyFont="1" applyFill="1" applyBorder="1" applyAlignment="1" applyProtection="1">
      <alignment horizontal="center" vertical="center" wrapText="1"/>
      <protection locked="0"/>
    </xf>
    <xf numFmtId="0" fontId="24" fillId="47" borderId="21" xfId="7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21"/>
  <sheetViews>
    <sheetView tabSelected="1" zoomScale="95" zoomScaleNormal="95" zoomScalePageLayoutView="0" workbookViewId="0" topLeftCell="A1">
      <selection activeCell="K201" sqref="K1:AB16384"/>
    </sheetView>
  </sheetViews>
  <sheetFormatPr defaultColWidth="9.140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8.8515625" style="1" hidden="1" customWidth="1"/>
    <col min="5" max="5" width="10.140625" style="1" customWidth="1"/>
    <col min="6" max="6" width="12.8515625" style="59" hidden="1" customWidth="1"/>
    <col min="7" max="7" width="16.28125" style="2" customWidth="1"/>
    <col min="8" max="8" width="11.7109375" style="51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6:10" ht="13.5">
      <c r="F1" s="1"/>
      <c r="H1" s="2"/>
      <c r="I1" s="3"/>
      <c r="J1" s="4" t="s">
        <v>0</v>
      </c>
    </row>
    <row r="2" spans="6:10" ht="13.5">
      <c r="F2" s="1"/>
      <c r="H2" s="2"/>
      <c r="I2" s="3"/>
      <c r="J2" s="4" t="s">
        <v>1</v>
      </c>
    </row>
    <row r="3" spans="6:10" ht="13.5">
      <c r="F3" s="1"/>
      <c r="H3" s="2"/>
      <c r="I3" s="3"/>
      <c r="J3" s="4" t="s">
        <v>2</v>
      </c>
    </row>
    <row r="4" spans="6:10" ht="13.5">
      <c r="F4" s="1"/>
      <c r="H4" s="2"/>
      <c r="I4" s="3"/>
      <c r="J4" s="4" t="s">
        <v>3</v>
      </c>
    </row>
    <row r="5" spans="1:10" ht="13.5">
      <c r="A5" s="73" t="s">
        <v>4</v>
      </c>
      <c r="B5" s="73"/>
      <c r="C5" s="73"/>
      <c r="D5" s="73"/>
      <c r="E5" s="73"/>
      <c r="F5" s="73"/>
      <c r="G5" s="73"/>
      <c r="H5" s="73"/>
      <c r="I5" s="73"/>
      <c r="J5" s="5"/>
    </row>
    <row r="6" spans="1:10" ht="13.5">
      <c r="A6" s="73" t="s">
        <v>5</v>
      </c>
      <c r="B6" s="73"/>
      <c r="C6" s="73"/>
      <c r="D6" s="73"/>
      <c r="E6" s="73"/>
      <c r="F6" s="73"/>
      <c r="G6" s="73"/>
      <c r="H6" s="73"/>
      <c r="I6" s="73"/>
      <c r="J6" s="5"/>
    </row>
    <row r="7" spans="1:10" ht="13.5">
      <c r="A7" s="73" t="s">
        <v>6</v>
      </c>
      <c r="B7" s="73"/>
      <c r="C7" s="73"/>
      <c r="D7" s="73"/>
      <c r="E7" s="73"/>
      <c r="F7" s="73"/>
      <c r="G7" s="73"/>
      <c r="H7" s="73"/>
      <c r="I7" s="73"/>
      <c r="J7" s="5"/>
    </row>
    <row r="8" spans="1:10" ht="13.5">
      <c r="A8" s="73" t="s">
        <v>7</v>
      </c>
      <c r="B8" s="73"/>
      <c r="C8" s="73"/>
      <c r="D8" s="73"/>
      <c r="E8" s="73"/>
      <c r="F8" s="73"/>
      <c r="G8" s="73"/>
      <c r="H8" s="73"/>
      <c r="I8" s="73"/>
      <c r="J8" s="5"/>
    </row>
    <row r="9" spans="1:10" ht="13.5">
      <c r="A9" s="73" t="s">
        <v>8</v>
      </c>
      <c r="B9" s="73"/>
      <c r="C9" s="73"/>
      <c r="D9" s="73"/>
      <c r="E9" s="73"/>
      <c r="F9" s="73"/>
      <c r="G9" s="73"/>
      <c r="H9" s="73"/>
      <c r="I9" s="73"/>
      <c r="J9" s="5"/>
    </row>
    <row r="10" spans="1:10" ht="13.5">
      <c r="A10" s="73" t="s">
        <v>382</v>
      </c>
      <c r="B10" s="73"/>
      <c r="C10" s="73"/>
      <c r="D10" s="73"/>
      <c r="E10" s="73"/>
      <c r="F10" s="73"/>
      <c r="G10" s="73"/>
      <c r="H10" s="73"/>
      <c r="I10" s="73"/>
      <c r="J10" s="5"/>
    </row>
    <row r="11" spans="3:10" ht="13.5">
      <c r="C11" s="6"/>
      <c r="D11" s="6"/>
      <c r="E11" s="6"/>
      <c r="F11" s="60"/>
      <c r="G11" s="7"/>
      <c r="H11" s="52"/>
      <c r="I11" s="7"/>
      <c r="J11" s="6"/>
    </row>
    <row r="12" spans="1:10" s="8" customFormat="1" ht="14.25" customHeight="1">
      <c r="A12" s="76" t="s">
        <v>9</v>
      </c>
      <c r="B12" s="76" t="s">
        <v>10</v>
      </c>
      <c r="C12" s="77" t="s">
        <v>11</v>
      </c>
      <c r="D12" s="77" t="s">
        <v>12</v>
      </c>
      <c r="E12" s="77" t="s">
        <v>13</v>
      </c>
      <c r="F12" s="78" t="s">
        <v>14</v>
      </c>
      <c r="G12" s="74" t="s">
        <v>15</v>
      </c>
      <c r="H12" s="75" t="s">
        <v>16</v>
      </c>
      <c r="I12" s="74" t="s">
        <v>17</v>
      </c>
      <c r="J12" s="74" t="s">
        <v>18</v>
      </c>
    </row>
    <row r="13" spans="1:10" s="8" customFormat="1" ht="104.25" customHeight="1">
      <c r="A13" s="76"/>
      <c r="B13" s="76"/>
      <c r="C13" s="77"/>
      <c r="D13" s="77"/>
      <c r="E13" s="77"/>
      <c r="F13" s="79"/>
      <c r="G13" s="74"/>
      <c r="H13" s="75"/>
      <c r="I13" s="74"/>
      <c r="J13" s="74"/>
    </row>
    <row r="14" spans="1:10" ht="13.5">
      <c r="A14" s="9">
        <v>1</v>
      </c>
      <c r="B14" s="9">
        <v>2</v>
      </c>
      <c r="C14" s="10">
        <v>3</v>
      </c>
      <c r="D14" s="11">
        <v>3</v>
      </c>
      <c r="E14" s="11">
        <v>4</v>
      </c>
      <c r="F14" s="61"/>
      <c r="G14" s="12">
        <v>5</v>
      </c>
      <c r="H14" s="53"/>
      <c r="I14" s="12">
        <v>6</v>
      </c>
      <c r="J14" s="12">
        <v>7</v>
      </c>
    </row>
    <row r="15" spans="1:10" ht="27">
      <c r="A15" s="13" t="s">
        <v>19</v>
      </c>
      <c r="B15" s="14" t="s">
        <v>20</v>
      </c>
      <c r="C15" s="15" t="s">
        <v>21</v>
      </c>
      <c r="D15" s="16" t="s">
        <v>22</v>
      </c>
      <c r="E15" s="17">
        <v>2</v>
      </c>
      <c r="F15" s="54">
        <v>7677</v>
      </c>
      <c r="G15" s="18">
        <f aca="true" t="shared" si="0" ref="G15:G47">F15/1000</f>
        <v>7.677</v>
      </c>
      <c r="H15" s="63">
        <v>7677</v>
      </c>
      <c r="I15" s="18">
        <f aca="true" t="shared" si="1" ref="I15:I80">H15/1000</f>
        <v>7.677</v>
      </c>
      <c r="J15" s="18">
        <f aca="true" t="shared" si="2" ref="J15:J50">G15-I15</f>
        <v>0</v>
      </c>
    </row>
    <row r="16" spans="1:10" ht="24">
      <c r="A16" s="19"/>
      <c r="B16" s="14" t="s">
        <v>20</v>
      </c>
      <c r="C16" s="20" t="s">
        <v>23</v>
      </c>
      <c r="D16" s="21" t="s">
        <v>22</v>
      </c>
      <c r="E16" s="17">
        <v>2</v>
      </c>
      <c r="F16" s="69">
        <v>2800</v>
      </c>
      <c r="G16" s="18">
        <f t="shared" si="0"/>
        <v>2.8</v>
      </c>
      <c r="H16" s="67">
        <v>1218.778</v>
      </c>
      <c r="I16" s="18">
        <f t="shared" si="1"/>
        <v>1.218778</v>
      </c>
      <c r="J16" s="18">
        <f t="shared" si="2"/>
        <v>1.581222</v>
      </c>
    </row>
    <row r="17" spans="1:10" ht="39" customHeight="1">
      <c r="A17" s="19"/>
      <c r="B17" s="22" t="s">
        <v>24</v>
      </c>
      <c r="C17" s="15" t="s">
        <v>25</v>
      </c>
      <c r="D17" s="23"/>
      <c r="E17" s="24">
        <v>4</v>
      </c>
      <c r="F17" s="66">
        <v>202</v>
      </c>
      <c r="G17" s="18">
        <f t="shared" si="0"/>
        <v>0.202</v>
      </c>
      <c r="H17" s="65">
        <v>182.142</v>
      </c>
      <c r="I17" s="18">
        <f t="shared" si="1"/>
        <v>0.182142</v>
      </c>
      <c r="J17" s="18">
        <f t="shared" si="2"/>
        <v>0.019858000000000015</v>
      </c>
    </row>
    <row r="18" spans="1:10" ht="39" customHeight="1">
      <c r="A18" s="19"/>
      <c r="B18" s="25" t="s">
        <v>26</v>
      </c>
      <c r="C18" s="70" t="s">
        <v>27</v>
      </c>
      <c r="D18" s="23"/>
      <c r="E18" s="24">
        <v>4</v>
      </c>
      <c r="F18" s="54">
        <v>10</v>
      </c>
      <c r="G18" s="18">
        <f t="shared" si="0"/>
        <v>0.01</v>
      </c>
      <c r="H18" s="63">
        <v>3.855</v>
      </c>
      <c r="I18" s="18">
        <f t="shared" si="1"/>
        <v>0.003855</v>
      </c>
      <c r="J18" s="18">
        <f t="shared" si="2"/>
        <v>0.006145</v>
      </c>
    </row>
    <row r="19" spans="1:10" ht="24">
      <c r="A19" s="19"/>
      <c r="B19" s="25" t="s">
        <v>28</v>
      </c>
      <c r="C19" s="71"/>
      <c r="D19" s="23"/>
      <c r="E19" s="24">
        <v>4</v>
      </c>
      <c r="F19" s="54">
        <v>3</v>
      </c>
      <c r="G19" s="18">
        <f t="shared" si="0"/>
        <v>0.003</v>
      </c>
      <c r="H19" s="63">
        <v>0</v>
      </c>
      <c r="I19" s="18">
        <f t="shared" si="1"/>
        <v>0</v>
      </c>
      <c r="J19" s="18">
        <f t="shared" si="2"/>
        <v>0.003</v>
      </c>
    </row>
    <row r="20" spans="1:10" ht="26.25" customHeight="1">
      <c r="A20" s="19"/>
      <c r="B20" s="25" t="s">
        <v>29</v>
      </c>
      <c r="C20" s="71"/>
      <c r="D20" s="23"/>
      <c r="E20" s="24">
        <v>4</v>
      </c>
      <c r="F20" s="54">
        <v>850</v>
      </c>
      <c r="G20" s="18">
        <f t="shared" si="0"/>
        <v>0.85</v>
      </c>
      <c r="H20" s="63">
        <v>638.201</v>
      </c>
      <c r="I20" s="18">
        <f t="shared" si="1"/>
        <v>0.638201</v>
      </c>
      <c r="J20" s="18">
        <f t="shared" si="2"/>
        <v>0.21179899999999996</v>
      </c>
    </row>
    <row r="21" spans="1:10" ht="36.75" customHeight="1">
      <c r="A21" s="19"/>
      <c r="B21" s="48" t="s">
        <v>379</v>
      </c>
      <c r="C21" s="72"/>
      <c r="D21" s="23"/>
      <c r="E21" s="24">
        <v>4</v>
      </c>
      <c r="F21" s="54">
        <v>0</v>
      </c>
      <c r="G21" s="18">
        <f t="shared" si="0"/>
        <v>0</v>
      </c>
      <c r="H21" s="63">
        <v>10.148</v>
      </c>
      <c r="I21" s="18">
        <f>H21/1000</f>
        <v>0.010147999999999999</v>
      </c>
      <c r="J21" s="18">
        <f>G21-I21</f>
        <v>-0.010147999999999999</v>
      </c>
    </row>
    <row r="22" spans="1:10" ht="24">
      <c r="A22" s="19"/>
      <c r="B22" s="25" t="s">
        <v>30</v>
      </c>
      <c r="C22" s="26" t="s">
        <v>31</v>
      </c>
      <c r="D22" s="23"/>
      <c r="E22" s="24">
        <v>4</v>
      </c>
      <c r="F22" s="54">
        <v>100</v>
      </c>
      <c r="G22" s="18">
        <f t="shared" si="0"/>
        <v>0.1</v>
      </c>
      <c r="H22" s="63">
        <v>0</v>
      </c>
      <c r="I22" s="18">
        <f t="shared" si="1"/>
        <v>0</v>
      </c>
      <c r="J22" s="18">
        <f t="shared" si="2"/>
        <v>0.1</v>
      </c>
    </row>
    <row r="23" spans="1:10" ht="24">
      <c r="A23" s="19"/>
      <c r="B23" s="25" t="s">
        <v>32</v>
      </c>
      <c r="C23" s="28" t="s">
        <v>33</v>
      </c>
      <c r="D23" s="23"/>
      <c r="E23" s="24">
        <v>4</v>
      </c>
      <c r="F23" s="54">
        <v>292.371</v>
      </c>
      <c r="G23" s="18">
        <f t="shared" si="0"/>
        <v>0.292371</v>
      </c>
      <c r="H23" s="63">
        <v>188.928</v>
      </c>
      <c r="I23" s="18">
        <f t="shared" si="1"/>
        <v>0.18892799999999998</v>
      </c>
      <c r="J23" s="18">
        <f t="shared" si="2"/>
        <v>0.10344300000000001</v>
      </c>
    </row>
    <row r="24" spans="1:10" ht="33" customHeight="1">
      <c r="A24" s="19"/>
      <c r="B24" s="25" t="s">
        <v>34</v>
      </c>
      <c r="C24" s="15" t="s">
        <v>35</v>
      </c>
      <c r="D24" s="23"/>
      <c r="E24" s="24">
        <v>5</v>
      </c>
      <c r="F24" s="54">
        <v>12.914</v>
      </c>
      <c r="G24" s="18">
        <f t="shared" si="0"/>
        <v>0.012914</v>
      </c>
      <c r="H24" s="63">
        <v>12.914</v>
      </c>
      <c r="I24" s="18">
        <f t="shared" si="1"/>
        <v>0.012914</v>
      </c>
      <c r="J24" s="18">
        <f t="shared" si="2"/>
        <v>0</v>
      </c>
    </row>
    <row r="25" spans="1:10" ht="29.25" customHeight="1">
      <c r="A25" s="19"/>
      <c r="B25" s="25" t="s">
        <v>34</v>
      </c>
      <c r="C25" s="27"/>
      <c r="D25" s="16" t="s">
        <v>22</v>
      </c>
      <c r="E25" s="24">
        <v>5</v>
      </c>
      <c r="F25" s="54">
        <v>0.8</v>
      </c>
      <c r="G25" s="18">
        <f t="shared" si="0"/>
        <v>0.0008</v>
      </c>
      <c r="H25" s="63">
        <v>0.8</v>
      </c>
      <c r="I25" s="18">
        <f t="shared" si="1"/>
        <v>0.0008</v>
      </c>
      <c r="J25" s="18">
        <f t="shared" si="2"/>
        <v>0</v>
      </c>
    </row>
    <row r="26" spans="1:10" ht="26.25">
      <c r="A26" s="19"/>
      <c r="B26" s="25" t="s">
        <v>36</v>
      </c>
      <c r="C26" s="26" t="s">
        <v>37</v>
      </c>
      <c r="D26" s="16"/>
      <c r="E26" s="24">
        <v>5</v>
      </c>
      <c r="F26" s="54">
        <v>53.26</v>
      </c>
      <c r="G26" s="18">
        <f t="shared" si="0"/>
        <v>0.053259999999999995</v>
      </c>
      <c r="H26" s="63">
        <v>58.948</v>
      </c>
      <c r="I26" s="18">
        <f t="shared" si="1"/>
        <v>0.058948</v>
      </c>
      <c r="J26" s="18">
        <f t="shared" si="2"/>
        <v>-0.0056880000000000056</v>
      </c>
    </row>
    <row r="27" spans="1:10" ht="36">
      <c r="A27" s="19"/>
      <c r="B27" s="25" t="s">
        <v>38</v>
      </c>
      <c r="C27" s="26" t="s">
        <v>39</v>
      </c>
      <c r="D27" s="16" t="s">
        <v>22</v>
      </c>
      <c r="E27" s="24">
        <v>5</v>
      </c>
      <c r="F27" s="46">
        <v>3.4</v>
      </c>
      <c r="G27" s="18">
        <f t="shared" si="0"/>
        <v>0.0034</v>
      </c>
      <c r="H27" s="63">
        <v>1.787</v>
      </c>
      <c r="I27" s="18">
        <f t="shared" si="1"/>
        <v>0.001787</v>
      </c>
      <c r="J27" s="18">
        <f t="shared" si="2"/>
        <v>0.0016129999999999999</v>
      </c>
    </row>
    <row r="28" spans="1:10" ht="24">
      <c r="A28" s="19"/>
      <c r="B28" s="25" t="s">
        <v>40</v>
      </c>
      <c r="C28" s="27"/>
      <c r="D28" s="16" t="s">
        <v>22</v>
      </c>
      <c r="E28" s="24">
        <v>5</v>
      </c>
      <c r="F28" s="46">
        <v>15</v>
      </c>
      <c r="G28" s="37">
        <f t="shared" si="0"/>
        <v>0.015</v>
      </c>
      <c r="H28" s="63">
        <v>5.269</v>
      </c>
      <c r="I28" s="18">
        <f t="shared" si="1"/>
        <v>0.005269</v>
      </c>
      <c r="J28" s="18">
        <f t="shared" si="2"/>
        <v>0.009731</v>
      </c>
    </row>
    <row r="29" spans="1:10" ht="24">
      <c r="A29" s="19"/>
      <c r="B29" s="25" t="s">
        <v>34</v>
      </c>
      <c r="C29" s="26" t="s">
        <v>41</v>
      </c>
      <c r="D29" s="29"/>
      <c r="E29" s="24">
        <v>5</v>
      </c>
      <c r="F29" s="54">
        <v>4.6</v>
      </c>
      <c r="G29" s="37">
        <f t="shared" si="0"/>
        <v>0.0046</v>
      </c>
      <c r="H29" s="63">
        <v>2.786</v>
      </c>
      <c r="I29" s="18">
        <f t="shared" si="1"/>
        <v>0.002786</v>
      </c>
      <c r="J29" s="18">
        <f t="shared" si="2"/>
        <v>0.001814</v>
      </c>
    </row>
    <row r="30" spans="1:10" ht="38.25" customHeight="1">
      <c r="A30" s="19"/>
      <c r="B30" s="25" t="s">
        <v>36</v>
      </c>
      <c r="C30" s="26" t="s">
        <v>42</v>
      </c>
      <c r="D30" s="16" t="s">
        <v>22</v>
      </c>
      <c r="E30" s="24">
        <v>5</v>
      </c>
      <c r="F30" s="54">
        <v>0</v>
      </c>
      <c r="G30" s="18">
        <f t="shared" si="0"/>
        <v>0</v>
      </c>
      <c r="H30" s="63">
        <v>0</v>
      </c>
      <c r="I30" s="18">
        <f t="shared" si="1"/>
        <v>0</v>
      </c>
      <c r="J30" s="18">
        <f t="shared" si="2"/>
        <v>0</v>
      </c>
    </row>
    <row r="31" spans="1:10" ht="36">
      <c r="A31" s="19"/>
      <c r="B31" s="25" t="s">
        <v>43</v>
      </c>
      <c r="C31" s="26" t="s">
        <v>44</v>
      </c>
      <c r="D31" s="16" t="s">
        <v>22</v>
      </c>
      <c r="E31" s="24">
        <v>5</v>
      </c>
      <c r="F31" s="46">
        <v>14.49</v>
      </c>
      <c r="G31" s="18">
        <f t="shared" si="0"/>
        <v>0.01449</v>
      </c>
      <c r="H31" s="63">
        <v>6.688</v>
      </c>
      <c r="I31" s="18">
        <f t="shared" si="1"/>
        <v>0.0066879999999999995</v>
      </c>
      <c r="J31" s="18">
        <f t="shared" si="2"/>
        <v>0.007802</v>
      </c>
    </row>
    <row r="32" spans="1:10" ht="24">
      <c r="A32" s="19"/>
      <c r="B32" s="25" t="s">
        <v>45</v>
      </c>
      <c r="C32" s="26" t="s">
        <v>46</v>
      </c>
      <c r="D32" s="16" t="s">
        <v>22</v>
      </c>
      <c r="E32" s="24">
        <v>5</v>
      </c>
      <c r="F32" s="54">
        <v>32.6</v>
      </c>
      <c r="G32" s="18">
        <f t="shared" si="0"/>
        <v>0.032600000000000004</v>
      </c>
      <c r="H32" s="63">
        <v>27.848</v>
      </c>
      <c r="I32" s="18">
        <f t="shared" si="1"/>
        <v>0.027847999999999998</v>
      </c>
      <c r="J32" s="18">
        <f t="shared" si="2"/>
        <v>0.004752000000000006</v>
      </c>
    </row>
    <row r="33" spans="1:10" ht="26.25">
      <c r="A33" s="19"/>
      <c r="B33" s="25" t="s">
        <v>47</v>
      </c>
      <c r="C33" s="26" t="s">
        <v>48</v>
      </c>
      <c r="D33" s="16" t="s">
        <v>22</v>
      </c>
      <c r="E33" s="24">
        <v>5</v>
      </c>
      <c r="F33" s="54">
        <v>20</v>
      </c>
      <c r="G33" s="18">
        <f t="shared" si="0"/>
        <v>0.02</v>
      </c>
      <c r="H33" s="63">
        <v>13.391</v>
      </c>
      <c r="I33" s="18">
        <f t="shared" si="1"/>
        <v>0.013391</v>
      </c>
      <c r="J33" s="18">
        <f t="shared" si="2"/>
        <v>0.006609</v>
      </c>
    </row>
    <row r="34" spans="1:10" ht="26.25">
      <c r="A34" s="19"/>
      <c r="B34" s="25" t="s">
        <v>49</v>
      </c>
      <c r="C34" s="26" t="s">
        <v>50</v>
      </c>
      <c r="D34" s="16" t="s">
        <v>22</v>
      </c>
      <c r="E34" s="24">
        <v>5</v>
      </c>
      <c r="F34" s="54">
        <v>40.99</v>
      </c>
      <c r="G34" s="37">
        <f t="shared" si="0"/>
        <v>0.04099</v>
      </c>
      <c r="H34" s="63">
        <v>15.875</v>
      </c>
      <c r="I34" s="18">
        <f t="shared" si="1"/>
        <v>0.015875</v>
      </c>
      <c r="J34" s="18">
        <f t="shared" si="2"/>
        <v>0.025115</v>
      </c>
    </row>
    <row r="35" spans="1:10" ht="36">
      <c r="A35" s="19"/>
      <c r="B35" s="25" t="s">
        <v>190</v>
      </c>
      <c r="C35" s="26" t="s">
        <v>191</v>
      </c>
      <c r="D35" s="16" t="s">
        <v>22</v>
      </c>
      <c r="E35" s="24">
        <v>5</v>
      </c>
      <c r="F35" s="54">
        <v>10</v>
      </c>
      <c r="G35" s="18">
        <f t="shared" si="0"/>
        <v>0.01</v>
      </c>
      <c r="H35" s="63">
        <v>0</v>
      </c>
      <c r="I35" s="18">
        <f t="shared" si="1"/>
        <v>0</v>
      </c>
      <c r="J35" s="18">
        <f t="shared" si="2"/>
        <v>0.01</v>
      </c>
    </row>
    <row r="36" spans="1:10" ht="24">
      <c r="A36" s="19"/>
      <c r="B36" s="25" t="s">
        <v>192</v>
      </c>
      <c r="C36" s="26" t="s">
        <v>33</v>
      </c>
      <c r="D36" s="16" t="s">
        <v>22</v>
      </c>
      <c r="E36" s="24">
        <v>5</v>
      </c>
      <c r="F36" s="54">
        <v>11.309</v>
      </c>
      <c r="G36" s="37">
        <f t="shared" si="0"/>
        <v>0.011309</v>
      </c>
      <c r="H36" s="63">
        <v>15.693</v>
      </c>
      <c r="I36" s="18">
        <f t="shared" si="1"/>
        <v>0.015693</v>
      </c>
      <c r="J36" s="18">
        <f t="shared" si="2"/>
        <v>-0.004383999999999999</v>
      </c>
    </row>
    <row r="37" spans="1:10" ht="24">
      <c r="A37" s="19"/>
      <c r="B37" s="25" t="s">
        <v>51</v>
      </c>
      <c r="C37" s="26" t="s">
        <v>52</v>
      </c>
      <c r="D37" s="16" t="s">
        <v>22</v>
      </c>
      <c r="E37" s="24">
        <v>5</v>
      </c>
      <c r="F37" s="54">
        <v>20</v>
      </c>
      <c r="G37" s="18">
        <f t="shared" si="0"/>
        <v>0.02</v>
      </c>
      <c r="H37" s="63">
        <v>9.988</v>
      </c>
      <c r="I37" s="18">
        <f t="shared" si="1"/>
        <v>0.009988</v>
      </c>
      <c r="J37" s="18">
        <f t="shared" si="2"/>
        <v>0.010012</v>
      </c>
    </row>
    <row r="38" spans="1:10" ht="31.5" customHeight="1">
      <c r="A38" s="19"/>
      <c r="B38" s="31" t="s">
        <v>53</v>
      </c>
      <c r="C38" s="26" t="s">
        <v>54</v>
      </c>
      <c r="D38" s="16"/>
      <c r="E38" s="24">
        <v>5</v>
      </c>
      <c r="F38" s="54">
        <v>20.244</v>
      </c>
      <c r="G38" s="18">
        <f t="shared" si="0"/>
        <v>0.020243999999999998</v>
      </c>
      <c r="H38" s="63">
        <v>9.947</v>
      </c>
      <c r="I38" s="18">
        <f t="shared" si="1"/>
        <v>0.009947</v>
      </c>
      <c r="J38" s="18">
        <f t="shared" si="2"/>
        <v>0.010296999999999999</v>
      </c>
    </row>
    <row r="39" spans="1:10" ht="55.5" customHeight="1">
      <c r="A39" s="19"/>
      <c r="B39" s="25" t="s">
        <v>55</v>
      </c>
      <c r="C39" s="28" t="s">
        <v>56</v>
      </c>
      <c r="D39" s="32" t="s">
        <v>22</v>
      </c>
      <c r="E39" s="24">
        <v>5</v>
      </c>
      <c r="F39" s="55">
        <v>15</v>
      </c>
      <c r="G39" s="18">
        <f t="shared" si="0"/>
        <v>0.015</v>
      </c>
      <c r="H39" s="64">
        <v>8.465</v>
      </c>
      <c r="I39" s="18">
        <f t="shared" si="1"/>
        <v>0.008465</v>
      </c>
      <c r="J39" s="18">
        <f t="shared" si="2"/>
        <v>0.006534999999999999</v>
      </c>
    </row>
    <row r="40" spans="1:10" ht="55.5" customHeight="1">
      <c r="A40" s="19"/>
      <c r="B40" s="33" t="s">
        <v>57</v>
      </c>
      <c r="C40" s="34" t="s">
        <v>58</v>
      </c>
      <c r="D40" s="32" t="s">
        <v>22</v>
      </c>
      <c r="E40" s="24">
        <v>5</v>
      </c>
      <c r="F40" s="55">
        <v>30</v>
      </c>
      <c r="G40" s="18">
        <f t="shared" si="0"/>
        <v>0.03</v>
      </c>
      <c r="H40" s="64">
        <v>6.429</v>
      </c>
      <c r="I40" s="18">
        <f t="shared" si="1"/>
        <v>0.006429000000000001</v>
      </c>
      <c r="J40" s="18">
        <f t="shared" si="2"/>
        <v>0.023570999999999998</v>
      </c>
    </row>
    <row r="41" spans="1:10" ht="55.5" customHeight="1">
      <c r="A41" s="19"/>
      <c r="B41" s="50" t="s">
        <v>371</v>
      </c>
      <c r="C41" s="49" t="s">
        <v>370</v>
      </c>
      <c r="D41" s="32" t="s">
        <v>22</v>
      </c>
      <c r="E41" s="24">
        <v>5</v>
      </c>
      <c r="F41" s="69">
        <v>17.43</v>
      </c>
      <c r="G41" s="18">
        <f t="shared" si="0"/>
        <v>0.01743</v>
      </c>
      <c r="H41" s="67">
        <v>6.119</v>
      </c>
      <c r="I41" s="18">
        <f t="shared" si="1"/>
        <v>0.0061189999999999994</v>
      </c>
      <c r="J41" s="18">
        <f t="shared" si="2"/>
        <v>0.011311000000000002</v>
      </c>
    </row>
    <row r="42" spans="1:10" ht="30.75" customHeight="1">
      <c r="A42" s="19"/>
      <c r="B42" s="22" t="s">
        <v>59</v>
      </c>
      <c r="C42" s="15" t="s">
        <v>60</v>
      </c>
      <c r="D42" s="35"/>
      <c r="E42" s="24">
        <v>6</v>
      </c>
      <c r="F42" s="66">
        <v>1.5</v>
      </c>
      <c r="G42" s="18">
        <f t="shared" si="0"/>
        <v>0.0015</v>
      </c>
      <c r="H42" s="65">
        <v>0</v>
      </c>
      <c r="I42" s="18">
        <f t="shared" si="1"/>
        <v>0</v>
      </c>
      <c r="J42" s="18">
        <f t="shared" si="2"/>
        <v>0.0015</v>
      </c>
    </row>
    <row r="43" spans="1:10" ht="30.75" customHeight="1">
      <c r="A43" s="19"/>
      <c r="B43" s="25" t="s">
        <v>49</v>
      </c>
      <c r="C43" s="26" t="s">
        <v>61</v>
      </c>
      <c r="D43" s="16"/>
      <c r="E43" s="24">
        <v>6</v>
      </c>
      <c r="F43" s="54">
        <v>3.1</v>
      </c>
      <c r="G43" s="18">
        <f t="shared" si="0"/>
        <v>0.0031</v>
      </c>
      <c r="H43" s="63">
        <v>2.4</v>
      </c>
      <c r="I43" s="18">
        <f t="shared" si="1"/>
        <v>0.0024</v>
      </c>
      <c r="J43" s="18">
        <f t="shared" si="2"/>
        <v>0.0007000000000000001</v>
      </c>
    </row>
    <row r="44" spans="1:10" ht="30.75" customHeight="1">
      <c r="A44" s="19"/>
      <c r="B44" s="25" t="s">
        <v>49</v>
      </c>
      <c r="C44" s="26" t="s">
        <v>61</v>
      </c>
      <c r="D44" s="16"/>
      <c r="E44" s="24">
        <v>6</v>
      </c>
      <c r="F44" s="54">
        <v>4.5</v>
      </c>
      <c r="G44" s="18">
        <f t="shared" si="0"/>
        <v>0.0045</v>
      </c>
      <c r="H44" s="63">
        <v>5.1</v>
      </c>
      <c r="I44" s="18">
        <f t="shared" si="1"/>
        <v>0.0050999999999999995</v>
      </c>
      <c r="J44" s="36">
        <f t="shared" si="2"/>
        <v>-0.0005999999999999998</v>
      </c>
    </row>
    <row r="45" spans="1:10" ht="24">
      <c r="A45" s="19"/>
      <c r="B45" s="25" t="s">
        <v>62</v>
      </c>
      <c r="C45" s="26" t="s">
        <v>63</v>
      </c>
      <c r="D45" s="16" t="s">
        <v>22</v>
      </c>
      <c r="E45" s="24">
        <v>6</v>
      </c>
      <c r="F45" s="54">
        <v>2.658</v>
      </c>
      <c r="G45" s="18">
        <f t="shared" si="0"/>
        <v>0.0026579999999999998</v>
      </c>
      <c r="H45" s="63">
        <v>1.119</v>
      </c>
      <c r="I45" s="18">
        <f t="shared" si="1"/>
        <v>0.001119</v>
      </c>
      <c r="J45" s="18">
        <f t="shared" si="2"/>
        <v>0.0015389999999999998</v>
      </c>
    </row>
    <row r="46" spans="1:10" ht="26.25">
      <c r="A46" s="19"/>
      <c r="B46" s="25" t="s">
        <v>64</v>
      </c>
      <c r="C46" s="26" t="s">
        <v>65</v>
      </c>
      <c r="D46" s="16"/>
      <c r="E46" s="24">
        <v>6</v>
      </c>
      <c r="F46" s="54">
        <v>4.808</v>
      </c>
      <c r="G46" s="18">
        <f t="shared" si="0"/>
        <v>0.004808</v>
      </c>
      <c r="H46" s="63">
        <v>3.604</v>
      </c>
      <c r="I46" s="18">
        <f t="shared" si="1"/>
        <v>0.003604</v>
      </c>
      <c r="J46" s="18">
        <f t="shared" si="2"/>
        <v>0.0012039999999999998</v>
      </c>
    </row>
    <row r="47" spans="1:10" ht="24">
      <c r="A47" s="19"/>
      <c r="B47" s="25" t="s">
        <v>66</v>
      </c>
      <c r="C47" s="26" t="s">
        <v>67</v>
      </c>
      <c r="D47" s="16" t="s">
        <v>22</v>
      </c>
      <c r="E47" s="24">
        <v>6</v>
      </c>
      <c r="F47" s="54">
        <v>1.1</v>
      </c>
      <c r="G47" s="37">
        <f t="shared" si="0"/>
        <v>0.0011</v>
      </c>
      <c r="H47" s="63">
        <v>1.1</v>
      </c>
      <c r="I47" s="18">
        <f t="shared" si="1"/>
        <v>0.0011</v>
      </c>
      <c r="J47" s="37">
        <f t="shared" si="2"/>
        <v>0</v>
      </c>
    </row>
    <row r="48" spans="1:10" ht="24">
      <c r="A48" s="19"/>
      <c r="B48" s="25" t="s">
        <v>68</v>
      </c>
      <c r="C48" s="26" t="s">
        <v>69</v>
      </c>
      <c r="D48" s="16" t="s">
        <v>22</v>
      </c>
      <c r="E48" s="24">
        <v>6</v>
      </c>
      <c r="F48" s="54">
        <v>1.44</v>
      </c>
      <c r="G48" s="30">
        <f aca="true" t="shared" si="3" ref="G48:G79">F48/1000</f>
        <v>0.0014399999999999999</v>
      </c>
      <c r="H48" s="63">
        <v>1.44</v>
      </c>
      <c r="I48" s="18">
        <f t="shared" si="1"/>
        <v>0.0014399999999999999</v>
      </c>
      <c r="J48" s="37">
        <f t="shared" si="2"/>
        <v>0</v>
      </c>
    </row>
    <row r="49" spans="1:10" ht="33" customHeight="1">
      <c r="A49" s="19"/>
      <c r="B49" s="25" t="s">
        <v>70</v>
      </c>
      <c r="C49" s="26" t="s">
        <v>71</v>
      </c>
      <c r="D49" s="16" t="s">
        <v>22</v>
      </c>
      <c r="E49" s="24">
        <v>6</v>
      </c>
      <c r="F49" s="54">
        <v>5.364</v>
      </c>
      <c r="G49" s="37">
        <f t="shared" si="3"/>
        <v>0.005364</v>
      </c>
      <c r="H49" s="63">
        <v>0.706</v>
      </c>
      <c r="I49" s="18">
        <f t="shared" si="1"/>
        <v>0.0007059999999999999</v>
      </c>
      <c r="J49" s="18">
        <f t="shared" si="2"/>
        <v>0.004658</v>
      </c>
    </row>
    <row r="50" spans="1:10" ht="24">
      <c r="A50" s="19"/>
      <c r="B50" s="25" t="s">
        <v>72</v>
      </c>
      <c r="C50" s="26" t="s">
        <v>73</v>
      </c>
      <c r="D50" s="29"/>
      <c r="E50" s="24">
        <v>6</v>
      </c>
      <c r="F50" s="54">
        <v>1.029</v>
      </c>
      <c r="G50" s="18">
        <f t="shared" si="3"/>
        <v>0.001029</v>
      </c>
      <c r="H50" s="63">
        <v>1.029</v>
      </c>
      <c r="I50" s="18">
        <f t="shared" si="1"/>
        <v>0.001029</v>
      </c>
      <c r="J50" s="18">
        <f t="shared" si="2"/>
        <v>0</v>
      </c>
    </row>
    <row r="51" spans="1:10" ht="24">
      <c r="A51" s="19"/>
      <c r="B51" s="25" t="s">
        <v>74</v>
      </c>
      <c r="C51" s="26" t="s">
        <v>75</v>
      </c>
      <c r="D51" s="16" t="s">
        <v>22</v>
      </c>
      <c r="E51" s="24">
        <v>6</v>
      </c>
      <c r="F51" s="54">
        <v>2</v>
      </c>
      <c r="G51" s="37">
        <f t="shared" si="3"/>
        <v>0.002</v>
      </c>
      <c r="H51" s="63">
        <v>0.8</v>
      </c>
      <c r="I51" s="18">
        <f t="shared" si="1"/>
        <v>0.0008</v>
      </c>
      <c r="J51" s="18">
        <f aca="true" t="shared" si="4" ref="J51:J85">G51-I51</f>
        <v>0.0012000000000000001</v>
      </c>
    </row>
    <row r="52" spans="1:10" ht="26.25">
      <c r="A52" s="19"/>
      <c r="B52" s="25" t="s">
        <v>76</v>
      </c>
      <c r="C52" s="26" t="s">
        <v>77</v>
      </c>
      <c r="D52" s="16" t="s">
        <v>22</v>
      </c>
      <c r="E52" s="24">
        <v>6</v>
      </c>
      <c r="F52" s="54">
        <v>9.6</v>
      </c>
      <c r="G52" s="18">
        <f t="shared" si="3"/>
        <v>0.0096</v>
      </c>
      <c r="H52" s="63">
        <v>6.973</v>
      </c>
      <c r="I52" s="18">
        <f t="shared" si="1"/>
        <v>0.006973</v>
      </c>
      <c r="J52" s="18">
        <f t="shared" si="4"/>
        <v>0.002626999999999999</v>
      </c>
    </row>
    <row r="53" spans="1:10" ht="24">
      <c r="A53" s="19"/>
      <c r="B53" s="25" t="s">
        <v>78</v>
      </c>
      <c r="C53" s="26" t="s">
        <v>79</v>
      </c>
      <c r="D53" s="16" t="s">
        <v>22</v>
      </c>
      <c r="E53" s="24">
        <v>6</v>
      </c>
      <c r="F53" s="54">
        <v>0.8</v>
      </c>
      <c r="G53" s="37">
        <f t="shared" si="3"/>
        <v>0.0008</v>
      </c>
      <c r="H53" s="63">
        <v>0.665</v>
      </c>
      <c r="I53" s="18">
        <f t="shared" si="1"/>
        <v>0.000665</v>
      </c>
      <c r="J53" s="18">
        <f t="shared" si="4"/>
        <v>0.00013500000000000003</v>
      </c>
    </row>
    <row r="54" spans="1:10" ht="26.25">
      <c r="A54" s="19"/>
      <c r="B54" s="25" t="s">
        <v>239</v>
      </c>
      <c r="C54" s="26" t="s">
        <v>240</v>
      </c>
      <c r="D54" s="16" t="s">
        <v>22</v>
      </c>
      <c r="E54" s="24">
        <v>6</v>
      </c>
      <c r="F54" s="54">
        <v>0.06</v>
      </c>
      <c r="G54" s="18">
        <f t="shared" si="3"/>
        <v>5.9999999999999995E-05</v>
      </c>
      <c r="H54" s="63">
        <v>0.816</v>
      </c>
      <c r="I54" s="18">
        <f t="shared" si="1"/>
        <v>0.000816</v>
      </c>
      <c r="J54" s="37">
        <f t="shared" si="4"/>
        <v>-0.0007559999999999999</v>
      </c>
    </row>
    <row r="55" spans="1:10" ht="24">
      <c r="A55" s="19"/>
      <c r="B55" s="25" t="s">
        <v>239</v>
      </c>
      <c r="C55" s="27"/>
      <c r="D55" s="16" t="s">
        <v>22</v>
      </c>
      <c r="E55" s="24">
        <v>6</v>
      </c>
      <c r="F55" s="54">
        <v>0.045</v>
      </c>
      <c r="G55" s="18">
        <f t="shared" si="3"/>
        <v>4.4999999999999996E-05</v>
      </c>
      <c r="H55" s="63">
        <v>0</v>
      </c>
      <c r="I55" s="18">
        <f t="shared" si="1"/>
        <v>0</v>
      </c>
      <c r="J55" s="18">
        <f t="shared" si="4"/>
        <v>4.4999999999999996E-05</v>
      </c>
    </row>
    <row r="56" spans="1:10" ht="24">
      <c r="A56" s="19"/>
      <c r="B56" s="25" t="s">
        <v>80</v>
      </c>
      <c r="C56" s="26" t="s">
        <v>81</v>
      </c>
      <c r="D56" s="16" t="s">
        <v>22</v>
      </c>
      <c r="E56" s="24">
        <v>6</v>
      </c>
      <c r="F56" s="54">
        <v>3.564</v>
      </c>
      <c r="G56" s="18">
        <f t="shared" si="3"/>
        <v>0.003564</v>
      </c>
      <c r="H56" s="63">
        <v>2.15</v>
      </c>
      <c r="I56" s="18">
        <f t="shared" si="1"/>
        <v>0.00215</v>
      </c>
      <c r="J56" s="18">
        <f t="shared" si="4"/>
        <v>0.001414</v>
      </c>
    </row>
    <row r="57" spans="1:10" ht="24">
      <c r="A57" s="19"/>
      <c r="B57" s="25" t="s">
        <v>82</v>
      </c>
      <c r="C57" s="26" t="s">
        <v>83</v>
      </c>
      <c r="D57" s="16" t="s">
        <v>22</v>
      </c>
      <c r="E57" s="24">
        <v>6</v>
      </c>
      <c r="F57" s="54">
        <v>1.5</v>
      </c>
      <c r="G57" s="37">
        <f t="shared" si="3"/>
        <v>0.0015</v>
      </c>
      <c r="H57" s="63">
        <v>0.009</v>
      </c>
      <c r="I57" s="18">
        <f t="shared" si="1"/>
        <v>8.999999999999999E-06</v>
      </c>
      <c r="J57" s="18">
        <f t="shared" si="4"/>
        <v>0.0014910000000000001</v>
      </c>
    </row>
    <row r="58" spans="1:10" ht="24">
      <c r="A58" s="19"/>
      <c r="B58" s="25" t="s">
        <v>84</v>
      </c>
      <c r="C58" s="26" t="s">
        <v>85</v>
      </c>
      <c r="D58" s="16" t="s">
        <v>22</v>
      </c>
      <c r="E58" s="24">
        <v>6</v>
      </c>
      <c r="F58" s="54">
        <v>1.3</v>
      </c>
      <c r="G58" s="37">
        <f t="shared" si="3"/>
        <v>0.0013</v>
      </c>
      <c r="H58" s="63">
        <v>0.878</v>
      </c>
      <c r="I58" s="18">
        <f t="shared" si="1"/>
        <v>0.000878</v>
      </c>
      <c r="J58" s="18">
        <f t="shared" si="4"/>
        <v>0.00042199999999999996</v>
      </c>
    </row>
    <row r="59" spans="1:10" ht="24">
      <c r="A59" s="19"/>
      <c r="B59" s="25" t="s">
        <v>86</v>
      </c>
      <c r="C59" s="26" t="s">
        <v>87</v>
      </c>
      <c r="D59" s="16" t="s">
        <v>22</v>
      </c>
      <c r="E59" s="24">
        <v>6</v>
      </c>
      <c r="F59" s="54">
        <v>1</v>
      </c>
      <c r="G59" s="18">
        <f t="shared" si="3"/>
        <v>0.001</v>
      </c>
      <c r="H59" s="63">
        <v>0.6</v>
      </c>
      <c r="I59" s="18">
        <f t="shared" si="1"/>
        <v>0.0006</v>
      </c>
      <c r="J59" s="18">
        <f t="shared" si="4"/>
        <v>0.0004000000000000001</v>
      </c>
    </row>
    <row r="60" spans="1:10" ht="27" customHeight="1">
      <c r="A60" s="19"/>
      <c r="B60" s="25" t="s">
        <v>88</v>
      </c>
      <c r="C60" s="26" t="s">
        <v>89</v>
      </c>
      <c r="D60" s="16" t="s">
        <v>22</v>
      </c>
      <c r="E60" s="24">
        <v>6</v>
      </c>
      <c r="F60" s="54">
        <v>8.766</v>
      </c>
      <c r="G60" s="18">
        <f t="shared" si="3"/>
        <v>0.008766</v>
      </c>
      <c r="H60" s="63">
        <v>7.498</v>
      </c>
      <c r="I60" s="18">
        <f t="shared" si="1"/>
        <v>0.007498</v>
      </c>
      <c r="J60" s="18">
        <f t="shared" si="4"/>
        <v>0.0012679999999999992</v>
      </c>
    </row>
    <row r="61" spans="1:10" ht="26.25">
      <c r="A61" s="19"/>
      <c r="B61" s="25" t="s">
        <v>90</v>
      </c>
      <c r="C61" s="26" t="s">
        <v>91</v>
      </c>
      <c r="D61" s="16"/>
      <c r="E61" s="24">
        <v>6</v>
      </c>
      <c r="F61" s="54">
        <v>4.159</v>
      </c>
      <c r="G61" s="18">
        <f t="shared" si="3"/>
        <v>0.0041589999999999995</v>
      </c>
      <c r="H61" s="63">
        <v>3.386</v>
      </c>
      <c r="I61" s="18">
        <f t="shared" si="1"/>
        <v>0.003386</v>
      </c>
      <c r="J61" s="18">
        <f t="shared" si="4"/>
        <v>0.0007729999999999994</v>
      </c>
    </row>
    <row r="62" spans="1:10" ht="26.25">
      <c r="A62" s="19"/>
      <c r="B62" s="25" t="s">
        <v>92</v>
      </c>
      <c r="C62" s="26" t="s">
        <v>93</v>
      </c>
      <c r="D62" s="16" t="s">
        <v>22</v>
      </c>
      <c r="E62" s="24">
        <v>6</v>
      </c>
      <c r="F62" s="54">
        <v>2.265</v>
      </c>
      <c r="G62" s="18">
        <f t="shared" si="3"/>
        <v>0.002265</v>
      </c>
      <c r="H62" s="63">
        <v>1.79</v>
      </c>
      <c r="I62" s="18">
        <f t="shared" si="1"/>
        <v>0.0017900000000000001</v>
      </c>
      <c r="J62" s="36">
        <f t="shared" si="4"/>
        <v>0.00047499999999999994</v>
      </c>
    </row>
    <row r="63" spans="1:10" ht="24">
      <c r="A63" s="19"/>
      <c r="B63" s="25" t="s">
        <v>68</v>
      </c>
      <c r="C63" s="26" t="s">
        <v>94</v>
      </c>
      <c r="D63" s="16" t="s">
        <v>22</v>
      </c>
      <c r="E63" s="24">
        <v>6</v>
      </c>
      <c r="F63" s="54">
        <v>2.007</v>
      </c>
      <c r="G63" s="18">
        <f t="shared" si="3"/>
        <v>0.002007</v>
      </c>
      <c r="H63" s="63">
        <v>0.408</v>
      </c>
      <c r="I63" s="18">
        <f t="shared" si="1"/>
        <v>0.000408</v>
      </c>
      <c r="J63" s="37">
        <f t="shared" si="4"/>
        <v>0.0015990000000000002</v>
      </c>
    </row>
    <row r="64" spans="1:10" ht="24">
      <c r="A64" s="19"/>
      <c r="B64" s="25" t="s">
        <v>95</v>
      </c>
      <c r="C64" s="26" t="s">
        <v>96</v>
      </c>
      <c r="D64" s="16" t="s">
        <v>22</v>
      </c>
      <c r="E64" s="24">
        <v>6</v>
      </c>
      <c r="F64" s="54">
        <v>2.6</v>
      </c>
      <c r="G64" s="18">
        <f t="shared" si="3"/>
        <v>0.0026</v>
      </c>
      <c r="H64" s="63">
        <v>2.6</v>
      </c>
      <c r="I64" s="18">
        <f t="shared" si="1"/>
        <v>0.0026</v>
      </c>
      <c r="J64" s="18">
        <f t="shared" si="4"/>
        <v>0</v>
      </c>
    </row>
    <row r="65" spans="1:10" ht="24">
      <c r="A65" s="19"/>
      <c r="B65" s="25" t="s">
        <v>97</v>
      </c>
      <c r="C65" s="27"/>
      <c r="D65" s="16"/>
      <c r="E65" s="24">
        <v>6</v>
      </c>
      <c r="F65" s="54">
        <v>1.8</v>
      </c>
      <c r="G65" s="18">
        <f t="shared" si="3"/>
        <v>0.0018</v>
      </c>
      <c r="H65" s="63">
        <v>1.8</v>
      </c>
      <c r="I65" s="18">
        <f t="shared" si="1"/>
        <v>0.0018</v>
      </c>
      <c r="J65" s="18">
        <f t="shared" si="4"/>
        <v>0</v>
      </c>
    </row>
    <row r="66" spans="1:10" ht="24">
      <c r="A66" s="19"/>
      <c r="B66" s="25" t="s">
        <v>98</v>
      </c>
      <c r="C66" s="26" t="s">
        <v>99</v>
      </c>
      <c r="D66" s="16" t="s">
        <v>22</v>
      </c>
      <c r="E66" s="24">
        <v>6</v>
      </c>
      <c r="F66" s="54">
        <v>2.15</v>
      </c>
      <c r="G66" s="18">
        <f t="shared" si="3"/>
        <v>0.00215</v>
      </c>
      <c r="H66" s="63">
        <v>0.507</v>
      </c>
      <c r="I66" s="18">
        <f t="shared" si="1"/>
        <v>0.000507</v>
      </c>
      <c r="J66" s="18">
        <f t="shared" si="4"/>
        <v>0.001643</v>
      </c>
    </row>
    <row r="67" spans="1:10" ht="24">
      <c r="A67" s="19"/>
      <c r="B67" s="25" t="s">
        <v>249</v>
      </c>
      <c r="C67" s="26" t="s">
        <v>250</v>
      </c>
      <c r="D67" s="16" t="s">
        <v>22</v>
      </c>
      <c r="E67" s="24">
        <v>6</v>
      </c>
      <c r="F67" s="54">
        <v>1.084</v>
      </c>
      <c r="G67" s="30">
        <f t="shared" si="3"/>
        <v>0.0010840000000000001</v>
      </c>
      <c r="H67" s="63">
        <v>1.58</v>
      </c>
      <c r="I67" s="18">
        <f t="shared" si="1"/>
        <v>0.00158</v>
      </c>
      <c r="J67" s="37">
        <f t="shared" si="4"/>
        <v>-0.0004959999999999999</v>
      </c>
    </row>
    <row r="68" spans="1:10" ht="24">
      <c r="A68" s="19"/>
      <c r="B68" s="25" t="s">
        <v>100</v>
      </c>
      <c r="C68" s="26" t="s">
        <v>101</v>
      </c>
      <c r="D68" s="16" t="s">
        <v>22</v>
      </c>
      <c r="E68" s="24">
        <v>6</v>
      </c>
      <c r="F68" s="54">
        <v>1.5</v>
      </c>
      <c r="G68" s="18">
        <f t="shared" si="3"/>
        <v>0.0015</v>
      </c>
      <c r="H68" s="63">
        <v>1.4</v>
      </c>
      <c r="I68" s="18">
        <f t="shared" si="1"/>
        <v>0.0014</v>
      </c>
      <c r="J68" s="37">
        <f t="shared" si="4"/>
        <v>0.00010000000000000005</v>
      </c>
    </row>
    <row r="69" spans="1:10" ht="24">
      <c r="A69" s="19"/>
      <c r="B69" s="25" t="s">
        <v>102</v>
      </c>
      <c r="C69" s="26" t="s">
        <v>103</v>
      </c>
      <c r="D69" s="16" t="s">
        <v>22</v>
      </c>
      <c r="E69" s="24">
        <v>6</v>
      </c>
      <c r="F69" s="54">
        <v>2.895</v>
      </c>
      <c r="G69" s="18">
        <f t="shared" si="3"/>
        <v>0.002895</v>
      </c>
      <c r="H69" s="63">
        <v>1.095</v>
      </c>
      <c r="I69" s="18">
        <f t="shared" si="1"/>
        <v>0.001095</v>
      </c>
      <c r="J69" s="37">
        <f t="shared" si="4"/>
        <v>0.0018</v>
      </c>
    </row>
    <row r="70" spans="1:10" ht="24">
      <c r="A70" s="19"/>
      <c r="B70" s="25" t="s">
        <v>55</v>
      </c>
      <c r="C70" s="26" t="s">
        <v>104</v>
      </c>
      <c r="D70" s="16" t="s">
        <v>22</v>
      </c>
      <c r="E70" s="24">
        <v>6</v>
      </c>
      <c r="F70" s="54">
        <v>20</v>
      </c>
      <c r="G70" s="18">
        <f t="shared" si="3"/>
        <v>0.02</v>
      </c>
      <c r="H70" s="63">
        <v>0</v>
      </c>
      <c r="I70" s="18">
        <f t="shared" si="1"/>
        <v>0</v>
      </c>
      <c r="J70" s="18">
        <f t="shared" si="4"/>
        <v>0.02</v>
      </c>
    </row>
    <row r="71" spans="1:10" ht="24">
      <c r="A71" s="19"/>
      <c r="B71" s="25" t="s">
        <v>105</v>
      </c>
      <c r="C71" s="26" t="s">
        <v>106</v>
      </c>
      <c r="D71" s="16" t="s">
        <v>22</v>
      </c>
      <c r="E71" s="24">
        <v>6</v>
      </c>
      <c r="F71" s="54">
        <v>2.81</v>
      </c>
      <c r="G71" s="18">
        <f t="shared" si="3"/>
        <v>0.00281</v>
      </c>
      <c r="H71" s="63">
        <v>4.398</v>
      </c>
      <c r="I71" s="18">
        <f t="shared" si="1"/>
        <v>0.004398</v>
      </c>
      <c r="J71" s="18">
        <f t="shared" si="4"/>
        <v>-0.001588</v>
      </c>
    </row>
    <row r="72" spans="1:10" ht="36">
      <c r="A72" s="19"/>
      <c r="B72" s="25" t="s">
        <v>107</v>
      </c>
      <c r="C72" s="26" t="s">
        <v>108</v>
      </c>
      <c r="D72" s="16"/>
      <c r="E72" s="24">
        <v>6</v>
      </c>
      <c r="F72" s="54">
        <v>6</v>
      </c>
      <c r="G72" s="18">
        <f t="shared" si="3"/>
        <v>0.006</v>
      </c>
      <c r="H72" s="63">
        <v>4.467</v>
      </c>
      <c r="I72" s="18">
        <f t="shared" si="1"/>
        <v>0.004467</v>
      </c>
      <c r="J72" s="18">
        <f t="shared" si="4"/>
        <v>0.0015330000000000005</v>
      </c>
    </row>
    <row r="73" spans="1:10" ht="26.25">
      <c r="A73" s="19"/>
      <c r="B73" s="25" t="s">
        <v>109</v>
      </c>
      <c r="C73" s="26" t="s">
        <v>110</v>
      </c>
      <c r="D73" s="16" t="s">
        <v>22</v>
      </c>
      <c r="E73" s="24">
        <v>6</v>
      </c>
      <c r="F73" s="54">
        <v>4.1</v>
      </c>
      <c r="G73" s="37">
        <f t="shared" si="3"/>
        <v>0.0040999999999999995</v>
      </c>
      <c r="H73" s="63">
        <v>3.864</v>
      </c>
      <c r="I73" s="18">
        <f t="shared" si="1"/>
        <v>0.003864</v>
      </c>
      <c r="J73" s="37">
        <f t="shared" si="4"/>
        <v>0.00023599999999999966</v>
      </c>
    </row>
    <row r="74" spans="1:10" ht="24">
      <c r="A74" s="19"/>
      <c r="B74" s="25" t="s">
        <v>66</v>
      </c>
      <c r="C74" s="26" t="s">
        <v>111</v>
      </c>
      <c r="D74" s="16"/>
      <c r="E74" s="24">
        <v>6</v>
      </c>
      <c r="F74" s="54">
        <v>1.789</v>
      </c>
      <c r="G74" s="18">
        <f t="shared" si="3"/>
        <v>0.001789</v>
      </c>
      <c r="H74" s="63">
        <v>0.859</v>
      </c>
      <c r="I74" s="18">
        <f t="shared" si="1"/>
        <v>0.000859</v>
      </c>
      <c r="J74" s="18">
        <f t="shared" si="4"/>
        <v>0.00093</v>
      </c>
    </row>
    <row r="75" spans="1:10" ht="24">
      <c r="A75" s="19"/>
      <c r="B75" s="25" t="s">
        <v>112</v>
      </c>
      <c r="C75" s="26" t="s">
        <v>113</v>
      </c>
      <c r="D75" s="16" t="s">
        <v>22</v>
      </c>
      <c r="E75" s="24">
        <v>6</v>
      </c>
      <c r="F75" s="54">
        <v>1.723</v>
      </c>
      <c r="G75" s="18">
        <f t="shared" si="3"/>
        <v>0.0017230000000000001</v>
      </c>
      <c r="H75" s="63">
        <v>0.753</v>
      </c>
      <c r="I75" s="18">
        <f t="shared" si="1"/>
        <v>0.000753</v>
      </c>
      <c r="J75" s="18">
        <f t="shared" si="4"/>
        <v>0.0009700000000000002</v>
      </c>
    </row>
    <row r="76" spans="1:10" ht="24">
      <c r="A76" s="19"/>
      <c r="B76" s="25" t="s">
        <v>114</v>
      </c>
      <c r="C76" s="26" t="s">
        <v>115</v>
      </c>
      <c r="D76" s="16" t="s">
        <v>22</v>
      </c>
      <c r="E76" s="24">
        <v>6</v>
      </c>
      <c r="F76" s="54">
        <v>5</v>
      </c>
      <c r="G76" s="18">
        <f t="shared" si="3"/>
        <v>0.005</v>
      </c>
      <c r="H76" s="63">
        <v>4.815</v>
      </c>
      <c r="I76" s="18">
        <f t="shared" si="1"/>
        <v>0.004815000000000001</v>
      </c>
      <c r="J76" s="18">
        <f t="shared" si="4"/>
        <v>0.0001849999999999994</v>
      </c>
    </row>
    <row r="77" spans="1:10" ht="24">
      <c r="A77" s="19"/>
      <c r="B77" s="25" t="s">
        <v>116</v>
      </c>
      <c r="C77" s="26" t="s">
        <v>117</v>
      </c>
      <c r="D77" s="16" t="s">
        <v>22</v>
      </c>
      <c r="E77" s="24">
        <v>6</v>
      </c>
      <c r="F77" s="54">
        <v>1.8</v>
      </c>
      <c r="G77" s="18">
        <f t="shared" si="3"/>
        <v>0.0018</v>
      </c>
      <c r="H77" s="63">
        <v>0.82</v>
      </c>
      <c r="I77" s="18">
        <f t="shared" si="1"/>
        <v>0.00082</v>
      </c>
      <c r="J77" s="18">
        <f t="shared" si="4"/>
        <v>0.00098</v>
      </c>
    </row>
    <row r="78" spans="1:10" ht="24">
      <c r="A78" s="19"/>
      <c r="B78" s="25" t="s">
        <v>118</v>
      </c>
      <c r="C78" s="26" t="s">
        <v>44</v>
      </c>
      <c r="D78" s="16" t="s">
        <v>22</v>
      </c>
      <c r="E78" s="24">
        <v>6</v>
      </c>
      <c r="F78" s="54">
        <v>5</v>
      </c>
      <c r="G78" s="18">
        <f t="shared" si="3"/>
        <v>0.005</v>
      </c>
      <c r="H78" s="63">
        <v>3.579</v>
      </c>
      <c r="I78" s="18">
        <f t="shared" si="1"/>
        <v>0.003579</v>
      </c>
      <c r="J78" s="18">
        <f t="shared" si="4"/>
        <v>0.001421</v>
      </c>
    </row>
    <row r="79" spans="1:10" ht="24">
      <c r="A79" s="19"/>
      <c r="B79" s="25" t="s">
        <v>119</v>
      </c>
      <c r="C79" s="26" t="s">
        <v>120</v>
      </c>
      <c r="D79" s="16" t="s">
        <v>22</v>
      </c>
      <c r="E79" s="24">
        <v>6</v>
      </c>
      <c r="F79" s="54">
        <v>3</v>
      </c>
      <c r="G79" s="18">
        <f t="shared" si="3"/>
        <v>0.003</v>
      </c>
      <c r="H79" s="63">
        <v>2.024</v>
      </c>
      <c r="I79" s="18">
        <f t="shared" si="1"/>
        <v>0.002024</v>
      </c>
      <c r="J79" s="18">
        <f t="shared" si="4"/>
        <v>0.0009759999999999999</v>
      </c>
    </row>
    <row r="80" spans="1:10" ht="26.25">
      <c r="A80" s="19"/>
      <c r="B80" s="25" t="s">
        <v>121</v>
      </c>
      <c r="C80" s="26" t="s">
        <v>122</v>
      </c>
      <c r="D80" s="16" t="s">
        <v>22</v>
      </c>
      <c r="E80" s="24">
        <v>6</v>
      </c>
      <c r="F80" s="54">
        <v>3</v>
      </c>
      <c r="G80" s="18">
        <f aca="true" t="shared" si="5" ref="G80:G111">F80/1000</f>
        <v>0.003</v>
      </c>
      <c r="H80" s="63">
        <v>5.83</v>
      </c>
      <c r="I80" s="18">
        <f t="shared" si="1"/>
        <v>0.00583</v>
      </c>
      <c r="J80" s="18">
        <f t="shared" si="4"/>
        <v>-0.00283</v>
      </c>
    </row>
    <row r="81" spans="1:10" ht="24">
      <c r="A81" s="19"/>
      <c r="B81" s="25" t="s">
        <v>123</v>
      </c>
      <c r="C81" s="26" t="s">
        <v>124</v>
      </c>
      <c r="D81" s="16" t="s">
        <v>22</v>
      </c>
      <c r="E81" s="24">
        <v>6</v>
      </c>
      <c r="F81" s="54">
        <v>4.561</v>
      </c>
      <c r="G81" s="18">
        <f t="shared" si="5"/>
        <v>0.004561</v>
      </c>
      <c r="H81" s="63">
        <v>5.744</v>
      </c>
      <c r="I81" s="18">
        <f aca="true" t="shared" si="6" ref="I81:I144">H81/1000</f>
        <v>0.005744</v>
      </c>
      <c r="J81" s="18">
        <f t="shared" si="4"/>
        <v>-0.001183</v>
      </c>
    </row>
    <row r="82" spans="1:10" ht="24">
      <c r="A82" s="19"/>
      <c r="B82" s="25" t="s">
        <v>125</v>
      </c>
      <c r="C82" s="26" t="s">
        <v>126</v>
      </c>
      <c r="D82" s="16" t="s">
        <v>22</v>
      </c>
      <c r="E82" s="24">
        <v>6</v>
      </c>
      <c r="F82" s="54">
        <v>2.9</v>
      </c>
      <c r="G82" s="37">
        <f t="shared" si="5"/>
        <v>0.0029</v>
      </c>
      <c r="H82" s="63">
        <v>1.58</v>
      </c>
      <c r="I82" s="18">
        <f t="shared" si="6"/>
        <v>0.00158</v>
      </c>
      <c r="J82" s="18">
        <f t="shared" si="4"/>
        <v>0.0013199999999999998</v>
      </c>
    </row>
    <row r="83" spans="1:10" ht="24">
      <c r="A83" s="19"/>
      <c r="B83" s="25" t="s">
        <v>70</v>
      </c>
      <c r="C83" s="26" t="s">
        <v>127</v>
      </c>
      <c r="D83" s="16" t="s">
        <v>22</v>
      </c>
      <c r="E83" s="24">
        <v>6</v>
      </c>
      <c r="F83" s="54">
        <v>1.794</v>
      </c>
      <c r="G83" s="18">
        <f t="shared" si="5"/>
        <v>0.001794</v>
      </c>
      <c r="H83" s="63">
        <v>0.115</v>
      </c>
      <c r="I83" s="18">
        <f t="shared" si="6"/>
        <v>0.000115</v>
      </c>
      <c r="J83" s="37">
        <f t="shared" si="4"/>
        <v>0.001679</v>
      </c>
    </row>
    <row r="84" spans="1:10" ht="24">
      <c r="A84" s="19"/>
      <c r="B84" s="25" t="s">
        <v>128</v>
      </c>
      <c r="C84" s="26" t="s">
        <v>129</v>
      </c>
      <c r="D84" s="29"/>
      <c r="E84" s="24">
        <v>6</v>
      </c>
      <c r="F84" s="54">
        <v>9</v>
      </c>
      <c r="G84" s="18">
        <f t="shared" si="5"/>
        <v>0.009</v>
      </c>
      <c r="H84" s="63">
        <v>4.993</v>
      </c>
      <c r="I84" s="18">
        <f t="shared" si="6"/>
        <v>0.004993</v>
      </c>
      <c r="J84" s="18">
        <f t="shared" si="4"/>
        <v>0.004006999999999999</v>
      </c>
    </row>
    <row r="85" spans="1:10" ht="24">
      <c r="A85" s="19"/>
      <c r="B85" s="25" t="s">
        <v>130</v>
      </c>
      <c r="C85" s="26" t="s">
        <v>131</v>
      </c>
      <c r="D85" s="16" t="s">
        <v>22</v>
      </c>
      <c r="E85" s="24">
        <v>6</v>
      </c>
      <c r="F85" s="54">
        <v>1.2</v>
      </c>
      <c r="G85" s="18">
        <f t="shared" si="5"/>
        <v>0.0012</v>
      </c>
      <c r="H85" s="63">
        <v>1.222</v>
      </c>
      <c r="I85" s="18">
        <f t="shared" si="6"/>
        <v>0.001222</v>
      </c>
      <c r="J85" s="18">
        <f t="shared" si="4"/>
        <v>-2.20000000000001E-05</v>
      </c>
    </row>
    <row r="86" spans="1:10" ht="24">
      <c r="A86" s="19"/>
      <c r="B86" s="25" t="s">
        <v>132</v>
      </c>
      <c r="C86" s="26" t="s">
        <v>133</v>
      </c>
      <c r="D86" s="16" t="s">
        <v>22</v>
      </c>
      <c r="E86" s="24">
        <v>6</v>
      </c>
      <c r="F86" s="54">
        <v>2.7</v>
      </c>
      <c r="G86" s="18">
        <f t="shared" si="5"/>
        <v>0.0027</v>
      </c>
      <c r="H86" s="63">
        <v>0.522</v>
      </c>
      <c r="I86" s="18">
        <f t="shared" si="6"/>
        <v>0.000522</v>
      </c>
      <c r="J86" s="18">
        <f aca="true" t="shared" si="7" ref="J86:J117">G86-I86</f>
        <v>0.0021780000000000002</v>
      </c>
    </row>
    <row r="87" spans="1:10" ht="24">
      <c r="A87" s="19"/>
      <c r="B87" s="25" t="s">
        <v>134</v>
      </c>
      <c r="C87" s="26" t="s">
        <v>135</v>
      </c>
      <c r="D87" s="16" t="s">
        <v>22</v>
      </c>
      <c r="E87" s="24">
        <v>6</v>
      </c>
      <c r="F87" s="54">
        <v>3</v>
      </c>
      <c r="G87" s="18">
        <f t="shared" si="5"/>
        <v>0.003</v>
      </c>
      <c r="H87" s="63">
        <v>0.032</v>
      </c>
      <c r="I87" s="18">
        <f t="shared" si="6"/>
        <v>3.2E-05</v>
      </c>
      <c r="J87" s="18">
        <f t="shared" si="7"/>
        <v>0.002968</v>
      </c>
    </row>
    <row r="88" spans="1:10" ht="24">
      <c r="A88" s="19"/>
      <c r="B88" s="25" t="s">
        <v>128</v>
      </c>
      <c r="C88" s="26" t="s">
        <v>136</v>
      </c>
      <c r="D88" s="16" t="s">
        <v>22</v>
      </c>
      <c r="E88" s="24">
        <v>6</v>
      </c>
      <c r="F88" s="54">
        <v>2</v>
      </c>
      <c r="G88" s="18">
        <f t="shared" si="5"/>
        <v>0.002</v>
      </c>
      <c r="H88" s="63">
        <v>0</v>
      </c>
      <c r="I88" s="18">
        <f t="shared" si="6"/>
        <v>0</v>
      </c>
      <c r="J88" s="18">
        <f t="shared" si="7"/>
        <v>0.002</v>
      </c>
    </row>
    <row r="89" spans="1:10" ht="28.5" customHeight="1">
      <c r="A89" s="19"/>
      <c r="B89" s="25" t="s">
        <v>137</v>
      </c>
      <c r="C89" s="26" t="s">
        <v>138</v>
      </c>
      <c r="D89" s="16"/>
      <c r="E89" s="24">
        <v>6</v>
      </c>
      <c r="F89" s="54">
        <v>4.62</v>
      </c>
      <c r="G89" s="18">
        <f t="shared" si="5"/>
        <v>0.00462</v>
      </c>
      <c r="H89" s="63">
        <v>4.056</v>
      </c>
      <c r="I89" s="18">
        <f t="shared" si="6"/>
        <v>0.004056</v>
      </c>
      <c r="J89" s="18">
        <f t="shared" si="7"/>
        <v>0.0005640000000000003</v>
      </c>
    </row>
    <row r="90" spans="1:10" ht="36">
      <c r="A90" s="19"/>
      <c r="B90" s="25" t="s">
        <v>139</v>
      </c>
      <c r="C90" s="26" t="s">
        <v>140</v>
      </c>
      <c r="D90" s="16" t="s">
        <v>22</v>
      </c>
      <c r="E90" s="24">
        <v>6</v>
      </c>
      <c r="F90" s="54">
        <v>2</v>
      </c>
      <c r="G90" s="18">
        <f t="shared" si="5"/>
        <v>0.002</v>
      </c>
      <c r="H90" s="63">
        <v>2.25</v>
      </c>
      <c r="I90" s="18">
        <f t="shared" si="6"/>
        <v>0.00225</v>
      </c>
      <c r="J90" s="18">
        <f t="shared" si="7"/>
        <v>-0.0002499999999999998</v>
      </c>
    </row>
    <row r="91" spans="1:10" ht="24">
      <c r="A91" s="19"/>
      <c r="B91" s="25" t="s">
        <v>141</v>
      </c>
      <c r="C91" s="26" t="s">
        <v>142</v>
      </c>
      <c r="D91" s="16" t="s">
        <v>22</v>
      </c>
      <c r="E91" s="24">
        <v>6</v>
      </c>
      <c r="F91" s="54">
        <v>8.3</v>
      </c>
      <c r="G91" s="18">
        <f t="shared" si="5"/>
        <v>0.0083</v>
      </c>
      <c r="H91" s="63">
        <v>7.559</v>
      </c>
      <c r="I91" s="18">
        <f t="shared" si="6"/>
        <v>0.007559</v>
      </c>
      <c r="J91" s="18">
        <f t="shared" si="7"/>
        <v>0.0007410000000000003</v>
      </c>
    </row>
    <row r="92" spans="1:10" ht="35.25" customHeight="1">
      <c r="A92" s="19"/>
      <c r="B92" s="25" t="s">
        <v>143</v>
      </c>
      <c r="C92" s="38" t="s">
        <v>144</v>
      </c>
      <c r="D92" s="16" t="s">
        <v>22</v>
      </c>
      <c r="E92" s="24">
        <v>6</v>
      </c>
      <c r="F92" s="46">
        <v>4</v>
      </c>
      <c r="G92" s="18">
        <f t="shared" si="5"/>
        <v>0.004</v>
      </c>
      <c r="H92" s="63">
        <v>1.297</v>
      </c>
      <c r="I92" s="18">
        <f t="shared" si="6"/>
        <v>0.001297</v>
      </c>
      <c r="J92" s="18">
        <f t="shared" si="7"/>
        <v>0.002703</v>
      </c>
    </row>
    <row r="93" spans="1:10" ht="24">
      <c r="A93" s="19"/>
      <c r="B93" s="25" t="s">
        <v>145</v>
      </c>
      <c r="C93" s="26" t="s">
        <v>146</v>
      </c>
      <c r="D93" s="16" t="s">
        <v>22</v>
      </c>
      <c r="E93" s="24">
        <v>6</v>
      </c>
      <c r="F93" s="54">
        <v>4</v>
      </c>
      <c r="G93" s="18">
        <f t="shared" si="5"/>
        <v>0.004</v>
      </c>
      <c r="H93" s="63">
        <v>12.367</v>
      </c>
      <c r="I93" s="18">
        <f t="shared" si="6"/>
        <v>0.012367000000000001</v>
      </c>
      <c r="J93" s="18">
        <f t="shared" si="7"/>
        <v>-0.008367000000000001</v>
      </c>
    </row>
    <row r="94" spans="1:10" ht="24">
      <c r="A94" s="19"/>
      <c r="B94" s="25" t="s">
        <v>147</v>
      </c>
      <c r="C94" s="26" t="s">
        <v>148</v>
      </c>
      <c r="D94" s="16" t="s">
        <v>22</v>
      </c>
      <c r="E94" s="24">
        <v>6</v>
      </c>
      <c r="F94" s="54">
        <v>2</v>
      </c>
      <c r="G94" s="18">
        <f t="shared" si="5"/>
        <v>0.002</v>
      </c>
      <c r="H94" s="63">
        <v>0.949</v>
      </c>
      <c r="I94" s="18">
        <f t="shared" si="6"/>
        <v>0.000949</v>
      </c>
      <c r="J94" s="18">
        <f t="shared" si="7"/>
        <v>0.001051</v>
      </c>
    </row>
    <row r="95" spans="1:10" ht="24">
      <c r="A95" s="19"/>
      <c r="B95" s="25" t="s">
        <v>149</v>
      </c>
      <c r="C95" s="26" t="s">
        <v>150</v>
      </c>
      <c r="D95" s="16" t="s">
        <v>22</v>
      </c>
      <c r="E95" s="24">
        <v>6</v>
      </c>
      <c r="F95" s="54">
        <v>1.81</v>
      </c>
      <c r="G95" s="18">
        <f t="shared" si="5"/>
        <v>0.00181</v>
      </c>
      <c r="H95" s="63">
        <v>1.116</v>
      </c>
      <c r="I95" s="18">
        <f t="shared" si="6"/>
        <v>0.001116</v>
      </c>
      <c r="J95" s="18">
        <f t="shared" si="7"/>
        <v>0.000694</v>
      </c>
    </row>
    <row r="96" spans="1:10" ht="24">
      <c r="A96" s="19"/>
      <c r="B96" s="25" t="s">
        <v>45</v>
      </c>
      <c r="C96" s="26" t="s">
        <v>151</v>
      </c>
      <c r="D96" s="16" t="s">
        <v>22</v>
      </c>
      <c r="E96" s="24">
        <v>6</v>
      </c>
      <c r="F96" s="54">
        <v>4.5</v>
      </c>
      <c r="G96" s="18">
        <f t="shared" si="5"/>
        <v>0.0045</v>
      </c>
      <c r="H96" s="63">
        <v>2.287</v>
      </c>
      <c r="I96" s="18">
        <f t="shared" si="6"/>
        <v>0.002287</v>
      </c>
      <c r="J96" s="18">
        <f t="shared" si="7"/>
        <v>0.0022129999999999997</v>
      </c>
    </row>
    <row r="97" spans="1:10" ht="24">
      <c r="A97" s="19"/>
      <c r="B97" s="25" t="s">
        <v>152</v>
      </c>
      <c r="C97" s="26" t="s">
        <v>153</v>
      </c>
      <c r="D97" s="16" t="s">
        <v>22</v>
      </c>
      <c r="E97" s="24">
        <v>6</v>
      </c>
      <c r="F97" s="54">
        <v>1.8</v>
      </c>
      <c r="G97" s="18">
        <f t="shared" si="5"/>
        <v>0.0018</v>
      </c>
      <c r="H97" s="63">
        <v>1.111</v>
      </c>
      <c r="I97" s="18">
        <f t="shared" si="6"/>
        <v>0.001111</v>
      </c>
      <c r="J97" s="18">
        <f t="shared" si="7"/>
        <v>0.0006889999999999999</v>
      </c>
    </row>
    <row r="98" spans="1:10" ht="26.25">
      <c r="A98" s="19"/>
      <c r="B98" s="25" t="s">
        <v>147</v>
      </c>
      <c r="C98" s="26" t="s">
        <v>154</v>
      </c>
      <c r="D98" s="16" t="s">
        <v>22</v>
      </c>
      <c r="E98" s="24">
        <v>6</v>
      </c>
      <c r="F98" s="54">
        <v>4.389</v>
      </c>
      <c r="G98" s="18">
        <f t="shared" si="5"/>
        <v>0.0043890000000000005</v>
      </c>
      <c r="H98" s="63">
        <v>3.042</v>
      </c>
      <c r="I98" s="18">
        <f t="shared" si="6"/>
        <v>0.003042</v>
      </c>
      <c r="J98" s="18">
        <f t="shared" si="7"/>
        <v>0.0013470000000000005</v>
      </c>
    </row>
    <row r="99" spans="1:10" ht="24">
      <c r="A99" s="19"/>
      <c r="B99" s="25" t="s">
        <v>155</v>
      </c>
      <c r="C99" s="26" t="s">
        <v>156</v>
      </c>
      <c r="D99" s="16" t="s">
        <v>22</v>
      </c>
      <c r="E99" s="24">
        <v>6</v>
      </c>
      <c r="F99" s="54">
        <v>6.752</v>
      </c>
      <c r="G99" s="18">
        <f t="shared" si="5"/>
        <v>0.006752</v>
      </c>
      <c r="H99" s="63">
        <v>7.728</v>
      </c>
      <c r="I99" s="18">
        <f t="shared" si="6"/>
        <v>0.007728</v>
      </c>
      <c r="J99" s="18">
        <f t="shared" si="7"/>
        <v>-0.0009759999999999994</v>
      </c>
    </row>
    <row r="100" spans="1:10" ht="24">
      <c r="A100" s="19"/>
      <c r="B100" s="25" t="s">
        <v>157</v>
      </c>
      <c r="C100" s="26" t="s">
        <v>158</v>
      </c>
      <c r="D100" s="16" t="s">
        <v>22</v>
      </c>
      <c r="E100" s="24">
        <v>6</v>
      </c>
      <c r="F100" s="54">
        <v>6.577</v>
      </c>
      <c r="G100" s="18">
        <f t="shared" si="5"/>
        <v>0.006577</v>
      </c>
      <c r="H100" s="63">
        <v>2.89</v>
      </c>
      <c r="I100" s="18">
        <f t="shared" si="6"/>
        <v>0.00289</v>
      </c>
      <c r="J100" s="18">
        <f t="shared" si="7"/>
        <v>0.003687</v>
      </c>
    </row>
    <row r="101" spans="1:10" ht="24">
      <c r="A101" s="19"/>
      <c r="B101" s="25" t="s">
        <v>159</v>
      </c>
      <c r="C101" s="26" t="s">
        <v>160</v>
      </c>
      <c r="D101" s="16" t="s">
        <v>22</v>
      </c>
      <c r="E101" s="24">
        <v>6</v>
      </c>
      <c r="F101" s="54">
        <v>2.4</v>
      </c>
      <c r="G101" s="18">
        <f t="shared" si="5"/>
        <v>0.0024</v>
      </c>
      <c r="H101" s="63">
        <v>1.144</v>
      </c>
      <c r="I101" s="18">
        <f t="shared" si="6"/>
        <v>0.0011439999999999998</v>
      </c>
      <c r="J101" s="18">
        <f t="shared" si="7"/>
        <v>0.001256</v>
      </c>
    </row>
    <row r="102" spans="1:10" ht="36">
      <c r="A102" s="19"/>
      <c r="B102" s="25" t="s">
        <v>161</v>
      </c>
      <c r="C102" s="26" t="s">
        <v>162</v>
      </c>
      <c r="D102" s="16" t="s">
        <v>22</v>
      </c>
      <c r="E102" s="24">
        <v>6</v>
      </c>
      <c r="F102" s="54">
        <v>3.5</v>
      </c>
      <c r="G102" s="37">
        <f t="shared" si="5"/>
        <v>0.0035</v>
      </c>
      <c r="H102" s="63">
        <v>1.14</v>
      </c>
      <c r="I102" s="18">
        <f t="shared" si="6"/>
        <v>0.00114</v>
      </c>
      <c r="J102" s="18">
        <f t="shared" si="7"/>
        <v>0.00236</v>
      </c>
    </row>
    <row r="103" spans="1:10" ht="24">
      <c r="A103" s="19"/>
      <c r="B103" s="25" t="s">
        <v>163</v>
      </c>
      <c r="C103" s="26" t="s">
        <v>164</v>
      </c>
      <c r="D103" s="16"/>
      <c r="E103" s="24">
        <v>6</v>
      </c>
      <c r="F103" s="54">
        <v>9.895</v>
      </c>
      <c r="G103" s="18">
        <f t="shared" si="5"/>
        <v>0.009895</v>
      </c>
      <c r="H103" s="63">
        <v>9.396</v>
      </c>
      <c r="I103" s="18">
        <f t="shared" si="6"/>
        <v>0.009396000000000002</v>
      </c>
      <c r="J103" s="18">
        <f t="shared" si="7"/>
        <v>0.0004989999999999977</v>
      </c>
    </row>
    <row r="104" spans="1:10" ht="24">
      <c r="A104" s="19"/>
      <c r="B104" s="25" t="s">
        <v>165</v>
      </c>
      <c r="C104" s="26" t="s">
        <v>166</v>
      </c>
      <c r="D104" s="16" t="s">
        <v>22</v>
      </c>
      <c r="E104" s="24">
        <v>6</v>
      </c>
      <c r="F104" s="54">
        <v>4.75</v>
      </c>
      <c r="G104" s="18">
        <f t="shared" si="5"/>
        <v>0.00475</v>
      </c>
      <c r="H104" s="63">
        <v>2.29</v>
      </c>
      <c r="I104" s="18">
        <f t="shared" si="6"/>
        <v>0.00229</v>
      </c>
      <c r="J104" s="37">
        <f t="shared" si="7"/>
        <v>0.00246</v>
      </c>
    </row>
    <row r="105" spans="1:10" ht="24">
      <c r="A105" s="19"/>
      <c r="B105" s="25" t="s">
        <v>167</v>
      </c>
      <c r="C105" s="26" t="s">
        <v>168</v>
      </c>
      <c r="D105" s="16" t="s">
        <v>22</v>
      </c>
      <c r="E105" s="24">
        <v>6</v>
      </c>
      <c r="F105" s="54">
        <v>2</v>
      </c>
      <c r="G105" s="18">
        <f t="shared" si="5"/>
        <v>0.002</v>
      </c>
      <c r="H105" s="63">
        <v>1.85</v>
      </c>
      <c r="I105" s="18">
        <f t="shared" si="6"/>
        <v>0.00185</v>
      </c>
      <c r="J105" s="18">
        <f t="shared" si="7"/>
        <v>0.00014999999999999996</v>
      </c>
    </row>
    <row r="106" spans="1:10" ht="24">
      <c r="A106" s="19"/>
      <c r="B106" s="25" t="s">
        <v>72</v>
      </c>
      <c r="C106" s="26" t="s">
        <v>169</v>
      </c>
      <c r="D106" s="16" t="s">
        <v>22</v>
      </c>
      <c r="E106" s="24">
        <v>6</v>
      </c>
      <c r="F106" s="54">
        <v>1.25</v>
      </c>
      <c r="G106" s="18">
        <f t="shared" si="5"/>
        <v>0.00125</v>
      </c>
      <c r="H106" s="63">
        <v>0.024</v>
      </c>
      <c r="I106" s="18">
        <f t="shared" si="6"/>
        <v>2.4E-05</v>
      </c>
      <c r="J106" s="18">
        <f t="shared" si="7"/>
        <v>0.001226</v>
      </c>
    </row>
    <row r="107" spans="1:10" ht="24">
      <c r="A107" s="19"/>
      <c r="B107" s="25" t="s">
        <v>109</v>
      </c>
      <c r="C107" s="26" t="s">
        <v>170</v>
      </c>
      <c r="D107" s="16" t="s">
        <v>22</v>
      </c>
      <c r="E107" s="24">
        <v>6</v>
      </c>
      <c r="F107" s="54">
        <v>6.168</v>
      </c>
      <c r="G107" s="18">
        <f t="shared" si="5"/>
        <v>0.006168</v>
      </c>
      <c r="H107" s="63">
        <v>1.898</v>
      </c>
      <c r="I107" s="18">
        <f t="shared" si="6"/>
        <v>0.001898</v>
      </c>
      <c r="J107" s="18">
        <f t="shared" si="7"/>
        <v>0.0042699999999999995</v>
      </c>
    </row>
    <row r="108" spans="1:10" ht="24">
      <c r="A108" s="19"/>
      <c r="B108" s="25" t="s">
        <v>365</v>
      </c>
      <c r="C108" s="26" t="s">
        <v>301</v>
      </c>
      <c r="D108" s="16"/>
      <c r="E108" s="24">
        <v>6</v>
      </c>
      <c r="F108" s="54">
        <v>4</v>
      </c>
      <c r="G108" s="18">
        <f t="shared" si="5"/>
        <v>0.004</v>
      </c>
      <c r="H108" s="63">
        <v>0.364</v>
      </c>
      <c r="I108" s="18">
        <f t="shared" si="6"/>
        <v>0.000364</v>
      </c>
      <c r="J108" s="18">
        <f>G108-I108</f>
        <v>0.003636</v>
      </c>
    </row>
    <row r="109" spans="1:10" ht="26.25">
      <c r="A109" s="19"/>
      <c r="B109" s="25" t="s">
        <v>171</v>
      </c>
      <c r="C109" s="26" t="s">
        <v>172</v>
      </c>
      <c r="D109" s="16" t="s">
        <v>22</v>
      </c>
      <c r="E109" s="24">
        <v>6</v>
      </c>
      <c r="F109" s="54">
        <v>3</v>
      </c>
      <c r="G109" s="18">
        <f t="shared" si="5"/>
        <v>0.003</v>
      </c>
      <c r="H109" s="63">
        <v>1.509</v>
      </c>
      <c r="I109" s="18">
        <f t="shared" si="6"/>
        <v>0.001509</v>
      </c>
      <c r="J109" s="18">
        <f t="shared" si="7"/>
        <v>0.0014910000000000001</v>
      </c>
    </row>
    <row r="110" spans="1:10" ht="19.5" customHeight="1">
      <c r="A110" s="19"/>
      <c r="B110" s="25" t="s">
        <v>173</v>
      </c>
      <c r="C110" s="26" t="s">
        <v>174</v>
      </c>
      <c r="D110" s="16" t="s">
        <v>22</v>
      </c>
      <c r="E110" s="24">
        <v>6</v>
      </c>
      <c r="F110" s="54">
        <v>5.5</v>
      </c>
      <c r="G110" s="18">
        <f t="shared" si="5"/>
        <v>0.0055</v>
      </c>
      <c r="H110" s="63">
        <v>2.196</v>
      </c>
      <c r="I110" s="18">
        <f t="shared" si="6"/>
        <v>0.002196</v>
      </c>
      <c r="J110" s="18">
        <f t="shared" si="7"/>
        <v>0.0033039999999999996</v>
      </c>
    </row>
    <row r="111" spans="1:10" ht="24">
      <c r="A111" s="19"/>
      <c r="B111" s="25" t="s">
        <v>175</v>
      </c>
      <c r="C111" s="26" t="s">
        <v>176</v>
      </c>
      <c r="D111" s="16" t="s">
        <v>22</v>
      </c>
      <c r="E111" s="24">
        <v>6</v>
      </c>
      <c r="F111" s="54">
        <v>1.3</v>
      </c>
      <c r="G111" s="37">
        <f t="shared" si="5"/>
        <v>0.0013</v>
      </c>
      <c r="H111" s="63">
        <v>1.017</v>
      </c>
      <c r="I111" s="18">
        <f t="shared" si="6"/>
        <v>0.001017</v>
      </c>
      <c r="J111" s="18">
        <f t="shared" si="7"/>
        <v>0.00028300000000000005</v>
      </c>
    </row>
    <row r="112" spans="1:10" ht="43.5" customHeight="1">
      <c r="A112" s="19"/>
      <c r="B112" s="25" t="s">
        <v>177</v>
      </c>
      <c r="C112" s="26" t="s">
        <v>178</v>
      </c>
      <c r="D112" s="16" t="s">
        <v>22</v>
      </c>
      <c r="E112" s="24">
        <v>6</v>
      </c>
      <c r="F112" s="54">
        <v>4.5</v>
      </c>
      <c r="G112" s="18">
        <f aca="true" t="shared" si="8" ref="G112:G143">F112/1000</f>
        <v>0.0045</v>
      </c>
      <c r="H112" s="63">
        <v>2.298</v>
      </c>
      <c r="I112" s="18">
        <f t="shared" si="6"/>
        <v>0.002298</v>
      </c>
      <c r="J112" s="18">
        <f t="shared" si="7"/>
        <v>0.0022019999999999995</v>
      </c>
    </row>
    <row r="113" spans="1:10" ht="34.5" customHeight="1">
      <c r="A113" s="19"/>
      <c r="B113" s="25" t="s">
        <v>179</v>
      </c>
      <c r="C113" s="26" t="s">
        <v>180</v>
      </c>
      <c r="D113" s="16"/>
      <c r="E113" s="24">
        <v>6</v>
      </c>
      <c r="F113" s="54">
        <v>2.5</v>
      </c>
      <c r="G113" s="18">
        <f t="shared" si="8"/>
        <v>0.0025</v>
      </c>
      <c r="H113" s="63">
        <v>1.656</v>
      </c>
      <c r="I113" s="18">
        <f t="shared" si="6"/>
        <v>0.001656</v>
      </c>
      <c r="J113" s="18">
        <f t="shared" si="7"/>
        <v>0.0008440000000000001</v>
      </c>
    </row>
    <row r="114" spans="1:10" ht="24">
      <c r="A114" s="19"/>
      <c r="B114" s="25" t="s">
        <v>181</v>
      </c>
      <c r="C114" s="26" t="s">
        <v>182</v>
      </c>
      <c r="D114" s="16" t="s">
        <v>22</v>
      </c>
      <c r="E114" s="24">
        <v>6</v>
      </c>
      <c r="F114" s="54">
        <v>0.9</v>
      </c>
      <c r="G114" s="18">
        <f t="shared" si="8"/>
        <v>0.0009</v>
      </c>
      <c r="H114" s="63">
        <v>0.803</v>
      </c>
      <c r="I114" s="18">
        <f t="shared" si="6"/>
        <v>0.000803</v>
      </c>
      <c r="J114" s="18">
        <f t="shared" si="7"/>
        <v>9.699999999999997E-05</v>
      </c>
    </row>
    <row r="115" spans="1:10" ht="23.25" customHeight="1">
      <c r="A115" s="19"/>
      <c r="B115" s="25" t="s">
        <v>183</v>
      </c>
      <c r="C115" s="26" t="s">
        <v>184</v>
      </c>
      <c r="D115" s="35"/>
      <c r="E115" s="24">
        <v>6</v>
      </c>
      <c r="F115" s="54">
        <v>8.014</v>
      </c>
      <c r="G115" s="37">
        <f t="shared" si="8"/>
        <v>0.008013999999999999</v>
      </c>
      <c r="H115" s="63">
        <v>5.975</v>
      </c>
      <c r="I115" s="18">
        <f t="shared" si="6"/>
        <v>0.005974999999999999</v>
      </c>
      <c r="J115" s="18">
        <f t="shared" si="7"/>
        <v>0.002038999999999999</v>
      </c>
    </row>
    <row r="116" spans="1:10" ht="36" customHeight="1">
      <c r="A116" s="19"/>
      <c r="B116" s="25" t="s">
        <v>185</v>
      </c>
      <c r="C116" s="26" t="s">
        <v>186</v>
      </c>
      <c r="D116" s="16" t="s">
        <v>22</v>
      </c>
      <c r="E116" s="24">
        <v>6</v>
      </c>
      <c r="F116" s="54">
        <v>1.5</v>
      </c>
      <c r="G116" s="18">
        <f t="shared" si="8"/>
        <v>0.0015</v>
      </c>
      <c r="H116" s="63">
        <v>0.132</v>
      </c>
      <c r="I116" s="18">
        <f t="shared" si="6"/>
        <v>0.000132</v>
      </c>
      <c r="J116" s="18">
        <f t="shared" si="7"/>
        <v>0.001368</v>
      </c>
    </row>
    <row r="117" spans="1:10" ht="24">
      <c r="A117" s="19"/>
      <c r="B117" s="25" t="s">
        <v>187</v>
      </c>
      <c r="C117" s="26" t="s">
        <v>188</v>
      </c>
      <c r="D117" s="16" t="s">
        <v>22</v>
      </c>
      <c r="E117" s="24">
        <v>6</v>
      </c>
      <c r="F117" s="54">
        <v>0.328</v>
      </c>
      <c r="G117" s="30">
        <f t="shared" si="8"/>
        <v>0.000328</v>
      </c>
      <c r="H117" s="54">
        <v>0.328</v>
      </c>
      <c r="I117" s="18">
        <f t="shared" si="6"/>
        <v>0.000328</v>
      </c>
      <c r="J117" s="18">
        <f t="shared" si="7"/>
        <v>0</v>
      </c>
    </row>
    <row r="118" spans="1:10" ht="24">
      <c r="A118" s="19"/>
      <c r="B118" s="25" t="s">
        <v>187</v>
      </c>
      <c r="C118" s="26" t="s">
        <v>189</v>
      </c>
      <c r="D118" s="16" t="s">
        <v>22</v>
      </c>
      <c r="E118" s="24">
        <v>6</v>
      </c>
      <c r="F118" s="54">
        <v>4.172</v>
      </c>
      <c r="G118" s="18">
        <f t="shared" si="8"/>
        <v>0.0041719999999999995</v>
      </c>
      <c r="H118" s="54">
        <v>0.803</v>
      </c>
      <c r="I118" s="18">
        <f t="shared" si="6"/>
        <v>0.000803</v>
      </c>
      <c r="J118" s="37">
        <f aca="true" t="shared" si="9" ref="J118:J147">G118-I118</f>
        <v>0.0033689999999999996</v>
      </c>
    </row>
    <row r="119" spans="1:10" ht="36">
      <c r="A119" s="19"/>
      <c r="B119" s="25" t="s">
        <v>193</v>
      </c>
      <c r="C119" s="26" t="s">
        <v>194</v>
      </c>
      <c r="D119" s="16" t="s">
        <v>22</v>
      </c>
      <c r="E119" s="24">
        <v>6</v>
      </c>
      <c r="F119" s="54">
        <v>1.8</v>
      </c>
      <c r="G119" s="37">
        <f t="shared" si="8"/>
        <v>0.0018</v>
      </c>
      <c r="H119" s="63">
        <v>0.835</v>
      </c>
      <c r="I119" s="18">
        <f t="shared" si="6"/>
        <v>0.0008349999999999999</v>
      </c>
      <c r="J119" s="18">
        <f t="shared" si="9"/>
        <v>0.000965</v>
      </c>
    </row>
    <row r="120" spans="1:10" ht="36">
      <c r="A120" s="19"/>
      <c r="B120" s="25" t="s">
        <v>195</v>
      </c>
      <c r="C120" s="26" t="s">
        <v>196</v>
      </c>
      <c r="D120" s="16" t="s">
        <v>22</v>
      </c>
      <c r="E120" s="24">
        <v>6</v>
      </c>
      <c r="F120" s="54">
        <v>1.8</v>
      </c>
      <c r="G120" s="18">
        <f t="shared" si="8"/>
        <v>0.0018</v>
      </c>
      <c r="H120" s="63">
        <v>1.898</v>
      </c>
      <c r="I120" s="18">
        <f t="shared" si="6"/>
        <v>0.001898</v>
      </c>
      <c r="J120" s="18">
        <f t="shared" si="9"/>
        <v>-9.8E-05</v>
      </c>
    </row>
    <row r="121" spans="1:10" ht="24">
      <c r="A121" s="19"/>
      <c r="B121" s="25" t="s">
        <v>197</v>
      </c>
      <c r="C121" s="26" t="s">
        <v>198</v>
      </c>
      <c r="D121" s="16" t="s">
        <v>22</v>
      </c>
      <c r="E121" s="24">
        <v>6</v>
      </c>
      <c r="F121" s="54">
        <v>1.98</v>
      </c>
      <c r="G121" s="37">
        <f t="shared" si="8"/>
        <v>0.00198</v>
      </c>
      <c r="H121" s="63">
        <v>0.951</v>
      </c>
      <c r="I121" s="18">
        <f t="shared" si="6"/>
        <v>0.0009509999999999999</v>
      </c>
      <c r="J121" s="18">
        <f t="shared" si="9"/>
        <v>0.001029</v>
      </c>
    </row>
    <row r="122" spans="1:10" ht="24">
      <c r="A122" s="19"/>
      <c r="B122" s="25" t="s">
        <v>199</v>
      </c>
      <c r="C122" s="26" t="s">
        <v>200</v>
      </c>
      <c r="D122" s="32" t="s">
        <v>22</v>
      </c>
      <c r="E122" s="24">
        <v>6</v>
      </c>
      <c r="F122" s="54">
        <v>0</v>
      </c>
      <c r="G122" s="18">
        <f t="shared" si="8"/>
        <v>0</v>
      </c>
      <c r="H122" s="63">
        <v>2.108</v>
      </c>
      <c r="I122" s="18">
        <f t="shared" si="6"/>
        <v>0.002108</v>
      </c>
      <c r="J122" s="18">
        <f t="shared" si="9"/>
        <v>-0.002108</v>
      </c>
    </row>
    <row r="123" spans="1:10" ht="24">
      <c r="A123" s="19"/>
      <c r="B123" s="25" t="s">
        <v>374</v>
      </c>
      <c r="C123" s="26" t="s">
        <v>373</v>
      </c>
      <c r="D123" s="32" t="s">
        <v>22</v>
      </c>
      <c r="E123" s="24">
        <v>6</v>
      </c>
      <c r="F123" s="54">
        <v>3.2</v>
      </c>
      <c r="G123" s="18">
        <f t="shared" si="8"/>
        <v>0.0032</v>
      </c>
      <c r="H123" s="63">
        <v>3.2</v>
      </c>
      <c r="I123" s="18">
        <f t="shared" si="6"/>
        <v>0.0032</v>
      </c>
      <c r="J123" s="18">
        <f t="shared" si="9"/>
        <v>0</v>
      </c>
    </row>
    <row r="124" spans="1:10" ht="24">
      <c r="A124" s="19"/>
      <c r="B124" s="48" t="s">
        <v>375</v>
      </c>
      <c r="C124" s="26" t="s">
        <v>201</v>
      </c>
      <c r="D124" s="32"/>
      <c r="E124" s="24">
        <v>6</v>
      </c>
      <c r="F124" s="54">
        <v>1</v>
      </c>
      <c r="G124" s="18">
        <f t="shared" si="8"/>
        <v>0.001</v>
      </c>
      <c r="H124" s="63">
        <v>1</v>
      </c>
      <c r="I124" s="18">
        <f t="shared" si="6"/>
        <v>0.001</v>
      </c>
      <c r="J124" s="18">
        <f>G124-I124</f>
        <v>0</v>
      </c>
    </row>
    <row r="125" spans="1:10" ht="24">
      <c r="A125" s="19"/>
      <c r="B125" s="25" t="s">
        <v>202</v>
      </c>
      <c r="C125" s="26" t="s">
        <v>203</v>
      </c>
      <c r="D125" s="32" t="s">
        <v>22</v>
      </c>
      <c r="E125" s="24">
        <v>6</v>
      </c>
      <c r="F125" s="54">
        <v>1.916</v>
      </c>
      <c r="G125" s="18">
        <f t="shared" si="8"/>
        <v>0.001916</v>
      </c>
      <c r="H125" s="63">
        <v>0.522</v>
      </c>
      <c r="I125" s="18">
        <f t="shared" si="6"/>
        <v>0.000522</v>
      </c>
      <c r="J125" s="37">
        <f t="shared" si="9"/>
        <v>0.0013939999999999998</v>
      </c>
    </row>
    <row r="126" spans="1:10" ht="24">
      <c r="A126" s="19"/>
      <c r="B126" s="25" t="s">
        <v>204</v>
      </c>
      <c r="C126" s="26" t="s">
        <v>205</v>
      </c>
      <c r="D126" s="32" t="s">
        <v>22</v>
      </c>
      <c r="E126" s="24">
        <v>6</v>
      </c>
      <c r="F126" s="54">
        <v>2.499</v>
      </c>
      <c r="G126" s="18">
        <f t="shared" si="8"/>
        <v>0.002499</v>
      </c>
      <c r="H126" s="63">
        <v>2.278</v>
      </c>
      <c r="I126" s="18">
        <f t="shared" si="6"/>
        <v>0.002278</v>
      </c>
      <c r="J126" s="18">
        <f t="shared" si="9"/>
        <v>0.00022099999999999984</v>
      </c>
    </row>
    <row r="127" spans="1:10" ht="24">
      <c r="A127" s="19"/>
      <c r="B127" s="25" t="s">
        <v>204</v>
      </c>
      <c r="C127" s="26" t="s">
        <v>206</v>
      </c>
      <c r="D127" s="32" t="s">
        <v>22</v>
      </c>
      <c r="E127" s="24">
        <v>6</v>
      </c>
      <c r="F127" s="54">
        <v>10.654</v>
      </c>
      <c r="G127" s="18">
        <f t="shared" si="8"/>
        <v>0.010654</v>
      </c>
      <c r="H127" s="63">
        <v>6.348</v>
      </c>
      <c r="I127" s="18">
        <f t="shared" si="6"/>
        <v>0.0063479999999999995</v>
      </c>
      <c r="J127" s="37">
        <f t="shared" si="9"/>
        <v>0.004306000000000001</v>
      </c>
    </row>
    <row r="128" spans="1:10" ht="24">
      <c r="A128" s="19"/>
      <c r="B128" s="25" t="s">
        <v>207</v>
      </c>
      <c r="C128" s="26" t="s">
        <v>208</v>
      </c>
      <c r="D128" s="16" t="s">
        <v>22</v>
      </c>
      <c r="E128" s="24">
        <v>6</v>
      </c>
      <c r="F128" s="54">
        <v>3.329</v>
      </c>
      <c r="G128" s="18">
        <f t="shared" si="8"/>
        <v>0.0033290000000000004</v>
      </c>
      <c r="H128" s="63">
        <v>1.014</v>
      </c>
      <c r="I128" s="18">
        <f t="shared" si="6"/>
        <v>0.001014</v>
      </c>
      <c r="J128" s="37">
        <f t="shared" si="9"/>
        <v>0.0023150000000000002</v>
      </c>
    </row>
    <row r="129" spans="1:10" ht="36">
      <c r="A129" s="19"/>
      <c r="B129" s="25" t="s">
        <v>209</v>
      </c>
      <c r="C129" s="26" t="s">
        <v>210</v>
      </c>
      <c r="D129" s="16" t="s">
        <v>22</v>
      </c>
      <c r="E129" s="24">
        <v>6</v>
      </c>
      <c r="F129" s="54">
        <v>2.17</v>
      </c>
      <c r="G129" s="37">
        <f t="shared" si="8"/>
        <v>0.00217</v>
      </c>
      <c r="H129" s="63">
        <v>0.226</v>
      </c>
      <c r="I129" s="18">
        <f t="shared" si="6"/>
        <v>0.00022600000000000002</v>
      </c>
      <c r="J129" s="37">
        <f t="shared" si="9"/>
        <v>0.001944</v>
      </c>
    </row>
    <row r="130" spans="1:10" ht="24">
      <c r="A130" s="19"/>
      <c r="B130" s="25" t="s">
        <v>211</v>
      </c>
      <c r="C130" s="26" t="s">
        <v>212</v>
      </c>
      <c r="D130" s="16" t="s">
        <v>22</v>
      </c>
      <c r="E130" s="24">
        <v>6</v>
      </c>
      <c r="F130" s="54">
        <v>3.595</v>
      </c>
      <c r="G130" s="37">
        <f t="shared" si="8"/>
        <v>0.003595</v>
      </c>
      <c r="H130" s="63">
        <v>1.837</v>
      </c>
      <c r="I130" s="18">
        <f t="shared" si="6"/>
        <v>0.0018369999999999999</v>
      </c>
      <c r="J130" s="18">
        <f t="shared" si="9"/>
        <v>0.0017580000000000002</v>
      </c>
    </row>
    <row r="131" spans="1:10" ht="24">
      <c r="A131" s="19"/>
      <c r="B131" s="25" t="s">
        <v>213</v>
      </c>
      <c r="C131" s="26" t="s">
        <v>214</v>
      </c>
      <c r="D131" s="16" t="s">
        <v>22</v>
      </c>
      <c r="E131" s="24">
        <v>6</v>
      </c>
      <c r="F131" s="54">
        <v>7</v>
      </c>
      <c r="G131" s="18">
        <f t="shared" si="8"/>
        <v>0.007</v>
      </c>
      <c r="H131" s="63">
        <v>4.78</v>
      </c>
      <c r="I131" s="18">
        <f t="shared" si="6"/>
        <v>0.00478</v>
      </c>
      <c r="J131" s="37">
        <f t="shared" si="9"/>
        <v>0.0022199999999999998</v>
      </c>
    </row>
    <row r="132" spans="1:10" ht="24">
      <c r="A132" s="19"/>
      <c r="B132" s="25" t="s">
        <v>215</v>
      </c>
      <c r="C132" s="26" t="s">
        <v>216</v>
      </c>
      <c r="D132" s="16" t="s">
        <v>22</v>
      </c>
      <c r="E132" s="24">
        <v>6</v>
      </c>
      <c r="F132" s="54">
        <v>0</v>
      </c>
      <c r="G132" s="18">
        <f t="shared" si="8"/>
        <v>0</v>
      </c>
      <c r="H132" s="63">
        <v>0</v>
      </c>
      <c r="I132" s="18">
        <f t="shared" si="6"/>
        <v>0</v>
      </c>
      <c r="J132" s="18">
        <f t="shared" si="9"/>
        <v>0</v>
      </c>
    </row>
    <row r="133" spans="1:238" ht="24">
      <c r="A133" s="39"/>
      <c r="B133" s="33" t="s">
        <v>217</v>
      </c>
      <c r="C133" s="34" t="s">
        <v>218</v>
      </c>
      <c r="D133" s="40"/>
      <c r="E133" s="24">
        <v>6</v>
      </c>
      <c r="F133" s="54">
        <v>9</v>
      </c>
      <c r="G133" s="18">
        <f t="shared" si="8"/>
        <v>0.009</v>
      </c>
      <c r="H133" s="63">
        <v>4.084</v>
      </c>
      <c r="I133" s="18">
        <f t="shared" si="6"/>
        <v>0.004084</v>
      </c>
      <c r="J133" s="18">
        <f t="shared" si="9"/>
        <v>0.004915999999999999</v>
      </c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</row>
    <row r="134" spans="1:10" ht="24">
      <c r="A134" s="19"/>
      <c r="B134" s="25" t="s">
        <v>219</v>
      </c>
      <c r="C134" s="26" t="s">
        <v>220</v>
      </c>
      <c r="D134" s="16"/>
      <c r="E134" s="24">
        <v>6</v>
      </c>
      <c r="F134" s="54">
        <v>10</v>
      </c>
      <c r="G134" s="18">
        <f t="shared" si="8"/>
        <v>0.01</v>
      </c>
      <c r="H134" s="63">
        <v>0.215</v>
      </c>
      <c r="I134" s="18">
        <f t="shared" si="6"/>
        <v>0.000215</v>
      </c>
      <c r="J134" s="18">
        <f t="shared" si="9"/>
        <v>0.009785</v>
      </c>
    </row>
    <row r="135" spans="1:10" ht="24">
      <c r="A135" s="19"/>
      <c r="B135" s="25" t="s">
        <v>221</v>
      </c>
      <c r="C135" s="26" t="s">
        <v>222</v>
      </c>
      <c r="D135" s="16" t="s">
        <v>22</v>
      </c>
      <c r="E135" s="24">
        <v>6</v>
      </c>
      <c r="F135" s="54">
        <v>1.851</v>
      </c>
      <c r="G135" s="18">
        <f t="shared" si="8"/>
        <v>0.001851</v>
      </c>
      <c r="H135" s="54">
        <v>2.566</v>
      </c>
      <c r="I135" s="18">
        <f t="shared" si="6"/>
        <v>0.0025659999999999997</v>
      </c>
      <c r="J135" s="18">
        <f t="shared" si="9"/>
        <v>-0.0007149999999999997</v>
      </c>
    </row>
    <row r="136" spans="1:10" ht="26.25">
      <c r="A136" s="19"/>
      <c r="B136" s="58" t="s">
        <v>55</v>
      </c>
      <c r="C136" s="57" t="s">
        <v>372</v>
      </c>
      <c r="D136" s="16"/>
      <c r="E136" s="24">
        <v>6</v>
      </c>
      <c r="F136" s="54">
        <v>11.5</v>
      </c>
      <c r="G136" s="18">
        <f t="shared" si="8"/>
        <v>0.0115</v>
      </c>
      <c r="H136" s="63">
        <v>8.143</v>
      </c>
      <c r="I136" s="18">
        <f t="shared" si="6"/>
        <v>0.008143000000000001</v>
      </c>
      <c r="J136" s="18">
        <f>G136-I136</f>
        <v>0.003356999999999999</v>
      </c>
    </row>
    <row r="137" spans="1:10" ht="24">
      <c r="A137" s="19"/>
      <c r="B137" s="25" t="s">
        <v>223</v>
      </c>
      <c r="C137" s="38" t="s">
        <v>224</v>
      </c>
      <c r="D137" s="16"/>
      <c r="E137" s="24">
        <v>6</v>
      </c>
      <c r="F137" s="54">
        <v>3.285</v>
      </c>
      <c r="G137" s="18">
        <f t="shared" si="8"/>
        <v>0.003285</v>
      </c>
      <c r="H137" s="63">
        <v>3.413</v>
      </c>
      <c r="I137" s="18">
        <f t="shared" si="6"/>
        <v>0.003413</v>
      </c>
      <c r="J137" s="18">
        <f t="shared" si="9"/>
        <v>-0.00012799999999999964</v>
      </c>
    </row>
    <row r="138" spans="1:10" ht="24">
      <c r="A138" s="19"/>
      <c r="B138" s="25" t="s">
        <v>49</v>
      </c>
      <c r="C138" s="26" t="s">
        <v>61</v>
      </c>
      <c r="D138" s="16"/>
      <c r="E138" s="24">
        <v>7</v>
      </c>
      <c r="F138" s="54">
        <v>0</v>
      </c>
      <c r="G138" s="18">
        <f t="shared" si="8"/>
        <v>0</v>
      </c>
      <c r="H138" s="63">
        <v>0</v>
      </c>
      <c r="I138" s="18">
        <f t="shared" si="6"/>
        <v>0</v>
      </c>
      <c r="J138" s="18">
        <f t="shared" si="9"/>
        <v>0</v>
      </c>
    </row>
    <row r="139" spans="1:10" ht="26.25">
      <c r="A139" s="19"/>
      <c r="B139" s="25" t="s">
        <v>225</v>
      </c>
      <c r="C139" s="26" t="s">
        <v>226</v>
      </c>
      <c r="D139" s="16"/>
      <c r="E139" s="24">
        <v>7</v>
      </c>
      <c r="F139" s="54">
        <v>0.084</v>
      </c>
      <c r="G139" s="30">
        <f t="shared" si="8"/>
        <v>8.400000000000001E-05</v>
      </c>
      <c r="H139" s="63">
        <v>0.028</v>
      </c>
      <c r="I139" s="18">
        <f t="shared" si="6"/>
        <v>2.8E-05</v>
      </c>
      <c r="J139" s="18">
        <f t="shared" si="9"/>
        <v>5.6000000000000006E-05</v>
      </c>
    </row>
    <row r="140" spans="1:10" ht="26.25">
      <c r="A140" s="19"/>
      <c r="B140" s="25" t="s">
        <v>227</v>
      </c>
      <c r="C140" s="26" t="s">
        <v>228</v>
      </c>
      <c r="D140" s="16" t="s">
        <v>22</v>
      </c>
      <c r="E140" s="24">
        <v>7</v>
      </c>
      <c r="F140" s="54">
        <v>0.05</v>
      </c>
      <c r="G140" s="37">
        <f t="shared" si="8"/>
        <v>5E-05</v>
      </c>
      <c r="H140" s="63">
        <v>0.018</v>
      </c>
      <c r="I140" s="18">
        <f t="shared" si="6"/>
        <v>1.7999999999999997E-05</v>
      </c>
      <c r="J140" s="18">
        <f t="shared" si="9"/>
        <v>3.2000000000000005E-05</v>
      </c>
    </row>
    <row r="141" spans="1:10" ht="24">
      <c r="A141" s="19"/>
      <c r="B141" s="25" t="s">
        <v>229</v>
      </c>
      <c r="C141" s="26" t="s">
        <v>230</v>
      </c>
      <c r="D141" s="16" t="s">
        <v>22</v>
      </c>
      <c r="E141" s="24">
        <v>7</v>
      </c>
      <c r="F141" s="54">
        <v>0.06</v>
      </c>
      <c r="G141" s="30">
        <f t="shared" si="8"/>
        <v>5.9999999999999995E-05</v>
      </c>
      <c r="H141" s="63">
        <v>0.003</v>
      </c>
      <c r="I141" s="18">
        <f t="shared" si="6"/>
        <v>3E-06</v>
      </c>
      <c r="J141" s="18">
        <f t="shared" si="9"/>
        <v>5.6999999999999996E-05</v>
      </c>
    </row>
    <row r="142" spans="1:10" ht="24">
      <c r="A142" s="19"/>
      <c r="B142" s="25" t="s">
        <v>231</v>
      </c>
      <c r="C142" s="26" t="s">
        <v>232</v>
      </c>
      <c r="D142" s="16" t="s">
        <v>22</v>
      </c>
      <c r="E142" s="24">
        <v>7</v>
      </c>
      <c r="F142" s="54">
        <v>0.467</v>
      </c>
      <c r="G142" s="18">
        <f t="shared" si="8"/>
        <v>0.000467</v>
      </c>
      <c r="H142" s="63">
        <v>0</v>
      </c>
      <c r="I142" s="18">
        <f t="shared" si="6"/>
        <v>0</v>
      </c>
      <c r="J142" s="30">
        <f t="shared" si="9"/>
        <v>0.000467</v>
      </c>
    </row>
    <row r="143" spans="1:10" ht="24">
      <c r="A143" s="19"/>
      <c r="B143" s="25" t="s">
        <v>233</v>
      </c>
      <c r="C143" s="26" t="s">
        <v>234</v>
      </c>
      <c r="D143" s="16" t="s">
        <v>22</v>
      </c>
      <c r="E143" s="24">
        <v>7</v>
      </c>
      <c r="F143" s="54">
        <v>0.616</v>
      </c>
      <c r="G143" s="18">
        <f t="shared" si="8"/>
        <v>0.000616</v>
      </c>
      <c r="H143" s="63">
        <v>0.688</v>
      </c>
      <c r="I143" s="18">
        <f t="shared" si="6"/>
        <v>0.0006879999999999999</v>
      </c>
      <c r="J143" s="37">
        <f t="shared" si="9"/>
        <v>-7.199999999999991E-05</v>
      </c>
    </row>
    <row r="144" spans="1:10" ht="24">
      <c r="A144" s="19"/>
      <c r="B144" s="25" t="s">
        <v>235</v>
      </c>
      <c r="C144" s="26" t="s">
        <v>236</v>
      </c>
      <c r="D144" s="16" t="s">
        <v>22</v>
      </c>
      <c r="E144" s="24">
        <v>7</v>
      </c>
      <c r="F144" s="54">
        <v>0.657</v>
      </c>
      <c r="G144" s="30">
        <f aca="true" t="shared" si="10" ref="G144:G175">F144/1000</f>
        <v>0.000657</v>
      </c>
      <c r="H144" s="63">
        <v>0.657</v>
      </c>
      <c r="I144" s="18">
        <f t="shared" si="6"/>
        <v>0.000657</v>
      </c>
      <c r="J144" s="30">
        <f t="shared" si="9"/>
        <v>0</v>
      </c>
    </row>
    <row r="145" spans="1:10" ht="24">
      <c r="A145" s="19"/>
      <c r="B145" s="25" t="s">
        <v>237</v>
      </c>
      <c r="C145" s="26" t="s">
        <v>238</v>
      </c>
      <c r="D145" s="35" t="s">
        <v>22</v>
      </c>
      <c r="E145" s="24">
        <v>7</v>
      </c>
      <c r="F145" s="54">
        <v>0.8249999999999998</v>
      </c>
      <c r="G145" s="18">
        <f t="shared" si="10"/>
        <v>0.0008249999999999999</v>
      </c>
      <c r="H145" s="63">
        <v>0.885</v>
      </c>
      <c r="I145" s="18">
        <f aca="true" t="shared" si="11" ref="I145:I207">H145/1000</f>
        <v>0.000885</v>
      </c>
      <c r="J145" s="18">
        <f t="shared" si="9"/>
        <v>-6.000000000000016E-05</v>
      </c>
    </row>
    <row r="146" spans="1:10" ht="24">
      <c r="A146" s="19"/>
      <c r="B146" s="25" t="s">
        <v>241</v>
      </c>
      <c r="C146" s="26" t="s">
        <v>242</v>
      </c>
      <c r="D146" s="16" t="s">
        <v>22</v>
      </c>
      <c r="E146" s="24">
        <v>7</v>
      </c>
      <c r="F146" s="54">
        <v>1.2</v>
      </c>
      <c r="G146" s="18">
        <f t="shared" si="10"/>
        <v>0.0012</v>
      </c>
      <c r="H146" s="63">
        <v>0.375</v>
      </c>
      <c r="I146" s="18">
        <f t="shared" si="11"/>
        <v>0.000375</v>
      </c>
      <c r="J146" s="37">
        <f t="shared" si="9"/>
        <v>0.0008249999999999999</v>
      </c>
    </row>
    <row r="147" spans="1:10" ht="24">
      <c r="A147" s="19"/>
      <c r="B147" s="25" t="s">
        <v>243</v>
      </c>
      <c r="C147" s="26" t="s">
        <v>244</v>
      </c>
      <c r="D147" s="16" t="s">
        <v>22</v>
      </c>
      <c r="E147" s="24">
        <v>7</v>
      </c>
      <c r="F147" s="54">
        <v>0</v>
      </c>
      <c r="G147" s="68">
        <f t="shared" si="10"/>
        <v>0</v>
      </c>
      <c r="H147" s="54">
        <v>0</v>
      </c>
      <c r="I147" s="18">
        <f t="shared" si="11"/>
        <v>0</v>
      </c>
      <c r="J147" s="18">
        <f t="shared" si="9"/>
        <v>0</v>
      </c>
    </row>
    <row r="148" spans="1:10" ht="24">
      <c r="A148" s="19"/>
      <c r="B148" s="25" t="s">
        <v>245</v>
      </c>
      <c r="C148" s="26" t="s">
        <v>246</v>
      </c>
      <c r="D148" s="16" t="s">
        <v>22</v>
      </c>
      <c r="E148" s="24">
        <v>7</v>
      </c>
      <c r="F148" s="54">
        <v>0.95</v>
      </c>
      <c r="G148" s="18">
        <f t="shared" si="10"/>
        <v>0.00095</v>
      </c>
      <c r="H148" s="63">
        <v>0.883</v>
      </c>
      <c r="I148" s="18">
        <f t="shared" si="11"/>
        <v>0.000883</v>
      </c>
      <c r="J148" s="18">
        <f aca="true" t="shared" si="12" ref="J148:J178">G148-I148</f>
        <v>6.7E-05</v>
      </c>
    </row>
    <row r="149" spans="1:10" ht="24">
      <c r="A149" s="19"/>
      <c r="B149" s="25" t="s">
        <v>247</v>
      </c>
      <c r="C149" s="26" t="s">
        <v>248</v>
      </c>
      <c r="D149" s="16" t="s">
        <v>22</v>
      </c>
      <c r="E149" s="24">
        <v>7</v>
      </c>
      <c r="F149" s="54">
        <v>0.25</v>
      </c>
      <c r="G149" s="30">
        <f t="shared" si="10"/>
        <v>0.00025</v>
      </c>
      <c r="H149" s="63">
        <v>0.048</v>
      </c>
      <c r="I149" s="18">
        <f t="shared" si="11"/>
        <v>4.8E-05</v>
      </c>
      <c r="J149" s="18">
        <f t="shared" si="12"/>
        <v>0.000202</v>
      </c>
    </row>
    <row r="150" spans="1:10" ht="24">
      <c r="A150" s="19"/>
      <c r="B150" s="25" t="s">
        <v>251</v>
      </c>
      <c r="C150" s="26" t="s">
        <v>252</v>
      </c>
      <c r="D150" s="32" t="s">
        <v>22</v>
      </c>
      <c r="E150" s="24">
        <v>7</v>
      </c>
      <c r="F150" s="54">
        <v>1.505</v>
      </c>
      <c r="G150" s="18">
        <f t="shared" si="10"/>
        <v>0.0015049999999999998</v>
      </c>
      <c r="H150" s="63">
        <v>0.799</v>
      </c>
      <c r="I150" s="18">
        <f t="shared" si="11"/>
        <v>0.000799</v>
      </c>
      <c r="J150" s="18">
        <f t="shared" si="12"/>
        <v>0.0007059999999999998</v>
      </c>
    </row>
    <row r="151" spans="1:10" ht="24">
      <c r="A151" s="19"/>
      <c r="B151" s="25" t="s">
        <v>253</v>
      </c>
      <c r="C151" s="26" t="s">
        <v>254</v>
      </c>
      <c r="D151" s="35" t="s">
        <v>22</v>
      </c>
      <c r="E151" s="24">
        <v>7</v>
      </c>
      <c r="F151" s="54">
        <v>0.444</v>
      </c>
      <c r="G151" s="18">
        <f t="shared" si="10"/>
        <v>0.000444</v>
      </c>
      <c r="H151" s="63">
        <v>0.254</v>
      </c>
      <c r="I151" s="18">
        <f t="shared" si="11"/>
        <v>0.000254</v>
      </c>
      <c r="J151" s="18">
        <f t="shared" si="12"/>
        <v>0.00019</v>
      </c>
    </row>
    <row r="152" spans="1:10" ht="24">
      <c r="A152" s="19"/>
      <c r="B152" s="25" t="s">
        <v>255</v>
      </c>
      <c r="C152" s="26" t="s">
        <v>256</v>
      </c>
      <c r="D152" s="35" t="s">
        <v>22</v>
      </c>
      <c r="E152" s="24">
        <v>7</v>
      </c>
      <c r="F152" s="54">
        <v>0.6000000000000001</v>
      </c>
      <c r="G152" s="18">
        <f t="shared" si="10"/>
        <v>0.0006000000000000001</v>
      </c>
      <c r="H152" s="63">
        <v>0.145</v>
      </c>
      <c r="I152" s="18">
        <f t="shared" si="11"/>
        <v>0.000145</v>
      </c>
      <c r="J152" s="18">
        <f t="shared" si="12"/>
        <v>0.00045500000000000006</v>
      </c>
    </row>
    <row r="153" spans="1:10" ht="24">
      <c r="A153" s="19"/>
      <c r="B153" s="25" t="s">
        <v>257</v>
      </c>
      <c r="C153" s="26" t="s">
        <v>258</v>
      </c>
      <c r="D153" s="32" t="s">
        <v>22</v>
      </c>
      <c r="E153" s="24">
        <v>7</v>
      </c>
      <c r="F153" s="54">
        <v>1</v>
      </c>
      <c r="G153" s="18">
        <f t="shared" si="10"/>
        <v>0.001</v>
      </c>
      <c r="H153" s="63">
        <v>0.372</v>
      </c>
      <c r="I153" s="18">
        <f t="shared" si="11"/>
        <v>0.000372</v>
      </c>
      <c r="J153" s="18">
        <f t="shared" si="12"/>
        <v>0.0006280000000000001</v>
      </c>
    </row>
    <row r="154" spans="1:10" ht="24">
      <c r="A154" s="19"/>
      <c r="B154" s="25" t="s">
        <v>185</v>
      </c>
      <c r="C154" s="26" t="s">
        <v>259</v>
      </c>
      <c r="D154" s="35" t="s">
        <v>22</v>
      </c>
      <c r="E154" s="24">
        <v>7</v>
      </c>
      <c r="F154" s="54">
        <v>0.64</v>
      </c>
      <c r="G154" s="37">
        <f t="shared" si="10"/>
        <v>0.00064</v>
      </c>
      <c r="H154" s="63">
        <v>0.2</v>
      </c>
      <c r="I154" s="18">
        <f t="shared" si="11"/>
        <v>0.0002</v>
      </c>
      <c r="J154" s="18">
        <f t="shared" si="12"/>
        <v>0.00044000000000000007</v>
      </c>
    </row>
    <row r="155" spans="1:10" ht="29.25" customHeight="1">
      <c r="A155" s="19"/>
      <c r="B155" s="25" t="s">
        <v>260</v>
      </c>
      <c r="C155" s="26" t="s">
        <v>261</v>
      </c>
      <c r="D155" s="16" t="s">
        <v>22</v>
      </c>
      <c r="E155" s="24">
        <v>7</v>
      </c>
      <c r="F155" s="54">
        <v>0.766</v>
      </c>
      <c r="G155" s="37">
        <f t="shared" si="10"/>
        <v>0.000766</v>
      </c>
      <c r="H155" s="63">
        <v>0.247</v>
      </c>
      <c r="I155" s="18">
        <f t="shared" si="11"/>
        <v>0.000247</v>
      </c>
      <c r="J155" s="37">
        <f t="shared" si="12"/>
        <v>0.0005189999999999999</v>
      </c>
    </row>
    <row r="156" spans="1:10" ht="36">
      <c r="A156" s="19"/>
      <c r="B156" s="25" t="s">
        <v>262</v>
      </c>
      <c r="C156" s="26" t="s">
        <v>135</v>
      </c>
      <c r="D156" s="16" t="s">
        <v>22</v>
      </c>
      <c r="E156" s="24">
        <v>7</v>
      </c>
      <c r="F156" s="54">
        <v>0.7</v>
      </c>
      <c r="G156" s="18">
        <f t="shared" si="10"/>
        <v>0.0007</v>
      </c>
      <c r="H156" s="63">
        <v>0.539</v>
      </c>
      <c r="I156" s="18">
        <f t="shared" si="11"/>
        <v>0.000539</v>
      </c>
      <c r="J156" s="37">
        <f t="shared" si="12"/>
        <v>0.000161</v>
      </c>
    </row>
    <row r="157" spans="1:10" ht="36">
      <c r="A157" s="19"/>
      <c r="B157" s="25" t="s">
        <v>263</v>
      </c>
      <c r="C157" s="26" t="s">
        <v>135</v>
      </c>
      <c r="D157" s="16" t="s">
        <v>22</v>
      </c>
      <c r="E157" s="24">
        <v>7</v>
      </c>
      <c r="F157" s="54">
        <v>0.9</v>
      </c>
      <c r="G157" s="37">
        <f t="shared" si="10"/>
        <v>0.0009</v>
      </c>
      <c r="H157" s="63">
        <v>0.166</v>
      </c>
      <c r="I157" s="18">
        <f t="shared" si="11"/>
        <v>0.000166</v>
      </c>
      <c r="J157" s="18">
        <f t="shared" si="12"/>
        <v>0.000734</v>
      </c>
    </row>
    <row r="158" spans="1:10" ht="24">
      <c r="A158" s="19"/>
      <c r="B158" s="25" t="s">
        <v>264</v>
      </c>
      <c r="C158" s="26" t="s">
        <v>136</v>
      </c>
      <c r="D158" s="16"/>
      <c r="E158" s="24">
        <v>7</v>
      </c>
      <c r="F158" s="54">
        <v>0.9</v>
      </c>
      <c r="G158" s="37">
        <f t="shared" si="10"/>
        <v>0.0009</v>
      </c>
      <c r="H158" s="63">
        <v>0.428</v>
      </c>
      <c r="I158" s="18">
        <f t="shared" si="11"/>
        <v>0.000428</v>
      </c>
      <c r="J158" s="18">
        <f t="shared" si="12"/>
        <v>0.000472</v>
      </c>
    </row>
    <row r="159" spans="1:10" ht="31.5" customHeight="1">
      <c r="A159" s="19"/>
      <c r="B159" s="25" t="s">
        <v>265</v>
      </c>
      <c r="C159" s="26" t="s">
        <v>136</v>
      </c>
      <c r="D159" s="16" t="s">
        <v>22</v>
      </c>
      <c r="E159" s="24">
        <v>7</v>
      </c>
      <c r="F159" s="54">
        <v>0.6000000000000001</v>
      </c>
      <c r="G159" s="18">
        <f t="shared" si="10"/>
        <v>0.0006000000000000001</v>
      </c>
      <c r="H159" s="63">
        <v>0.62</v>
      </c>
      <c r="I159" s="18">
        <f t="shared" si="11"/>
        <v>0.00062</v>
      </c>
      <c r="J159" s="18">
        <f t="shared" si="12"/>
        <v>-1.9999999999999944E-05</v>
      </c>
    </row>
    <row r="160" spans="1:10" ht="24">
      <c r="A160" s="19"/>
      <c r="B160" s="25" t="s">
        <v>266</v>
      </c>
      <c r="C160" s="26" t="s">
        <v>267</v>
      </c>
      <c r="D160" s="16"/>
      <c r="E160" s="24">
        <v>7</v>
      </c>
      <c r="F160" s="54">
        <v>0.17500000000000002</v>
      </c>
      <c r="G160" s="30">
        <f t="shared" si="10"/>
        <v>0.00017500000000000003</v>
      </c>
      <c r="H160" s="63">
        <v>0</v>
      </c>
      <c r="I160" s="18">
        <f t="shared" si="11"/>
        <v>0</v>
      </c>
      <c r="J160" s="18">
        <f t="shared" si="12"/>
        <v>0.00017500000000000003</v>
      </c>
    </row>
    <row r="161" spans="1:10" ht="24">
      <c r="A161" s="19"/>
      <c r="B161" s="25" t="s">
        <v>268</v>
      </c>
      <c r="C161" s="26" t="s">
        <v>269</v>
      </c>
      <c r="D161" s="16" t="s">
        <v>22</v>
      </c>
      <c r="E161" s="24">
        <v>7</v>
      </c>
      <c r="F161" s="54">
        <v>1</v>
      </c>
      <c r="G161" s="37">
        <f t="shared" si="10"/>
        <v>0.001</v>
      </c>
      <c r="H161" s="63">
        <v>0.404</v>
      </c>
      <c r="I161" s="18">
        <f t="shared" si="11"/>
        <v>0.000404</v>
      </c>
      <c r="J161" s="30">
        <f t="shared" si="12"/>
        <v>0.000596</v>
      </c>
    </row>
    <row r="162" spans="1:10" ht="24">
      <c r="A162" s="19"/>
      <c r="B162" s="25" t="s">
        <v>270</v>
      </c>
      <c r="C162" s="26" t="s">
        <v>271</v>
      </c>
      <c r="D162" s="16" t="s">
        <v>22</v>
      </c>
      <c r="E162" s="24">
        <v>7</v>
      </c>
      <c r="F162" s="54">
        <v>0.6000000000000001</v>
      </c>
      <c r="G162" s="30">
        <f t="shared" si="10"/>
        <v>0.0006000000000000001</v>
      </c>
      <c r="H162" s="63">
        <v>0.36</v>
      </c>
      <c r="I162" s="18">
        <f t="shared" si="11"/>
        <v>0.00035999999999999997</v>
      </c>
      <c r="J162" s="18">
        <f t="shared" si="12"/>
        <v>0.0002400000000000001</v>
      </c>
    </row>
    <row r="163" spans="1:10" ht="24">
      <c r="A163" s="41"/>
      <c r="B163" s="25" t="s">
        <v>143</v>
      </c>
      <c r="C163" s="26" t="s">
        <v>272</v>
      </c>
      <c r="D163" s="16" t="s">
        <v>22</v>
      </c>
      <c r="E163" s="24">
        <v>7</v>
      </c>
      <c r="F163" s="54">
        <v>0.35</v>
      </c>
      <c r="G163" s="18">
        <f t="shared" si="10"/>
        <v>0.00035</v>
      </c>
      <c r="H163" s="63">
        <v>0.061</v>
      </c>
      <c r="I163" s="18">
        <f t="shared" si="11"/>
        <v>6.1E-05</v>
      </c>
      <c r="J163" s="30">
        <f t="shared" si="12"/>
        <v>0.000289</v>
      </c>
    </row>
    <row r="164" spans="1:10" ht="24">
      <c r="A164" s="41"/>
      <c r="B164" s="25" t="s">
        <v>273</v>
      </c>
      <c r="C164" s="26" t="s">
        <v>274</v>
      </c>
      <c r="D164" s="16" t="s">
        <v>275</v>
      </c>
      <c r="E164" s="24">
        <v>7</v>
      </c>
      <c r="F164" s="54">
        <v>1.304</v>
      </c>
      <c r="G164" s="18">
        <f t="shared" si="10"/>
        <v>0.001304</v>
      </c>
      <c r="H164" s="63">
        <v>0</v>
      </c>
      <c r="I164" s="18">
        <f t="shared" si="11"/>
        <v>0</v>
      </c>
      <c r="J164" s="18">
        <f t="shared" si="12"/>
        <v>0.001304</v>
      </c>
    </row>
    <row r="165" spans="1:10" ht="42.75" customHeight="1">
      <c r="A165" s="19"/>
      <c r="B165" s="25" t="s">
        <v>276</v>
      </c>
      <c r="C165" s="26" t="s">
        <v>277</v>
      </c>
      <c r="D165" s="16" t="s">
        <v>22</v>
      </c>
      <c r="E165" s="24">
        <v>7</v>
      </c>
      <c r="F165" s="54">
        <v>0.5700000000000001</v>
      </c>
      <c r="G165" s="18">
        <f t="shared" si="10"/>
        <v>0.0005700000000000001</v>
      </c>
      <c r="H165" s="63">
        <v>0.025</v>
      </c>
      <c r="I165" s="18">
        <f t="shared" si="11"/>
        <v>2.5E-05</v>
      </c>
      <c r="J165" s="18">
        <f t="shared" si="12"/>
        <v>0.0005450000000000001</v>
      </c>
    </row>
    <row r="166" spans="1:10" ht="24">
      <c r="A166" s="19"/>
      <c r="B166" s="25" t="s">
        <v>28</v>
      </c>
      <c r="C166" s="26" t="s">
        <v>278</v>
      </c>
      <c r="D166" s="16" t="s">
        <v>22</v>
      </c>
      <c r="E166" s="24">
        <v>7</v>
      </c>
      <c r="F166" s="54">
        <v>1.2</v>
      </c>
      <c r="G166" s="37">
        <f t="shared" si="10"/>
        <v>0.0012</v>
      </c>
      <c r="H166" s="63">
        <v>0.348</v>
      </c>
      <c r="I166" s="18">
        <f t="shared" si="11"/>
        <v>0.000348</v>
      </c>
      <c r="J166" s="18">
        <f t="shared" si="12"/>
        <v>0.0008519999999999999</v>
      </c>
    </row>
    <row r="167" spans="1:10" ht="24">
      <c r="A167" s="19"/>
      <c r="B167" s="25" t="s">
        <v>279</v>
      </c>
      <c r="C167" s="26" t="s">
        <v>280</v>
      </c>
      <c r="D167" s="16" t="s">
        <v>22</v>
      </c>
      <c r="E167" s="24">
        <v>7</v>
      </c>
      <c r="F167" s="54">
        <v>0.71</v>
      </c>
      <c r="G167" s="18">
        <f t="shared" si="10"/>
        <v>0.0007099999999999999</v>
      </c>
      <c r="H167" s="63">
        <v>0.282</v>
      </c>
      <c r="I167" s="18">
        <f t="shared" si="11"/>
        <v>0.00028199999999999997</v>
      </c>
      <c r="J167" s="18">
        <f t="shared" si="12"/>
        <v>0.00042799999999999994</v>
      </c>
    </row>
    <row r="168" spans="1:10" ht="24">
      <c r="A168" s="19"/>
      <c r="B168" s="25" t="s">
        <v>281</v>
      </c>
      <c r="C168" s="26" t="s">
        <v>282</v>
      </c>
      <c r="D168" s="16" t="s">
        <v>22</v>
      </c>
      <c r="E168" s="24">
        <v>7</v>
      </c>
      <c r="F168" s="54">
        <v>0.9</v>
      </c>
      <c r="G168" s="18">
        <f t="shared" si="10"/>
        <v>0.0009</v>
      </c>
      <c r="H168" s="63">
        <v>0.358</v>
      </c>
      <c r="I168" s="18">
        <f t="shared" si="11"/>
        <v>0.000358</v>
      </c>
      <c r="J168" s="18">
        <f t="shared" si="12"/>
        <v>0.000542</v>
      </c>
    </row>
    <row r="169" spans="1:10" ht="24">
      <c r="A169" s="19"/>
      <c r="B169" s="25" t="s">
        <v>283</v>
      </c>
      <c r="C169" s="26" t="s">
        <v>284</v>
      </c>
      <c r="D169" s="16" t="s">
        <v>22</v>
      </c>
      <c r="E169" s="24">
        <v>7</v>
      </c>
      <c r="F169" s="54">
        <v>0.6000000000000001</v>
      </c>
      <c r="G169" s="18">
        <f t="shared" si="10"/>
        <v>0.0006000000000000001</v>
      </c>
      <c r="H169" s="63">
        <v>0.894</v>
      </c>
      <c r="I169" s="18">
        <f t="shared" si="11"/>
        <v>0.000894</v>
      </c>
      <c r="J169" s="18">
        <f t="shared" si="12"/>
        <v>-0.000294</v>
      </c>
    </row>
    <row r="170" spans="1:10" ht="36">
      <c r="A170" s="19"/>
      <c r="B170" s="25" t="s">
        <v>285</v>
      </c>
      <c r="C170" s="26" t="s">
        <v>286</v>
      </c>
      <c r="D170" s="16" t="s">
        <v>22</v>
      </c>
      <c r="E170" s="24">
        <v>7</v>
      </c>
      <c r="F170" s="54">
        <v>0.6000000000000001</v>
      </c>
      <c r="G170" s="18">
        <f t="shared" si="10"/>
        <v>0.0006000000000000001</v>
      </c>
      <c r="H170" s="63">
        <v>0.133</v>
      </c>
      <c r="I170" s="18">
        <f t="shared" si="11"/>
        <v>0.000133</v>
      </c>
      <c r="J170" s="18">
        <f t="shared" si="12"/>
        <v>0.0004670000000000001</v>
      </c>
    </row>
    <row r="171" spans="1:10" ht="24">
      <c r="A171" s="19"/>
      <c r="B171" s="25" t="s">
        <v>287</v>
      </c>
      <c r="C171" s="26" t="s">
        <v>288</v>
      </c>
      <c r="D171" s="16" t="s">
        <v>22</v>
      </c>
      <c r="E171" s="24">
        <v>7</v>
      </c>
      <c r="F171" s="54">
        <v>0.8</v>
      </c>
      <c r="G171" s="18">
        <f t="shared" si="10"/>
        <v>0.0008</v>
      </c>
      <c r="H171" s="63">
        <v>0.396</v>
      </c>
      <c r="I171" s="18">
        <f t="shared" si="11"/>
        <v>0.00039600000000000003</v>
      </c>
      <c r="J171" s="18">
        <f t="shared" si="12"/>
        <v>0.000404</v>
      </c>
    </row>
    <row r="172" spans="1:10" ht="24">
      <c r="A172" s="19"/>
      <c r="B172" s="25" t="s">
        <v>289</v>
      </c>
      <c r="C172" s="26" t="s">
        <v>290</v>
      </c>
      <c r="D172" s="16" t="s">
        <v>22</v>
      </c>
      <c r="E172" s="24">
        <v>7</v>
      </c>
      <c r="F172" s="54">
        <v>0.9</v>
      </c>
      <c r="G172" s="37">
        <f t="shared" si="10"/>
        <v>0.0009</v>
      </c>
      <c r="H172" s="63">
        <v>0.954</v>
      </c>
      <c r="I172" s="18">
        <f t="shared" si="11"/>
        <v>0.000954</v>
      </c>
      <c r="J172" s="18">
        <f t="shared" si="12"/>
        <v>-5.400000000000001E-05</v>
      </c>
    </row>
    <row r="173" spans="1:10" ht="24">
      <c r="A173" s="19"/>
      <c r="B173" s="25" t="s">
        <v>291</v>
      </c>
      <c r="C173" s="26" t="s">
        <v>292</v>
      </c>
      <c r="D173" s="16" t="s">
        <v>22</v>
      </c>
      <c r="E173" s="24">
        <v>7</v>
      </c>
      <c r="F173" s="54">
        <v>0.8</v>
      </c>
      <c r="G173" s="18">
        <f t="shared" si="10"/>
        <v>0.0008</v>
      </c>
      <c r="H173" s="63">
        <v>0.442</v>
      </c>
      <c r="I173" s="18">
        <f t="shared" si="11"/>
        <v>0.000442</v>
      </c>
      <c r="J173" s="18">
        <f t="shared" si="12"/>
        <v>0.00035800000000000003</v>
      </c>
    </row>
    <row r="174" spans="1:10" ht="24">
      <c r="A174" s="19"/>
      <c r="B174" s="25" t="s">
        <v>293</v>
      </c>
      <c r="C174" s="26" t="s">
        <v>294</v>
      </c>
      <c r="D174" s="16" t="s">
        <v>22</v>
      </c>
      <c r="E174" s="24">
        <v>7</v>
      </c>
      <c r="F174" s="54">
        <v>0.05</v>
      </c>
      <c r="G174" s="18">
        <f t="shared" si="10"/>
        <v>5E-05</v>
      </c>
      <c r="H174" s="63">
        <v>0</v>
      </c>
      <c r="I174" s="18">
        <f t="shared" si="11"/>
        <v>0</v>
      </c>
      <c r="J174" s="18">
        <f t="shared" si="12"/>
        <v>5E-05</v>
      </c>
    </row>
    <row r="175" spans="1:10" ht="36">
      <c r="A175" s="19"/>
      <c r="B175" s="25" t="s">
        <v>295</v>
      </c>
      <c r="C175" s="26" t="s">
        <v>296</v>
      </c>
      <c r="D175" s="16" t="s">
        <v>22</v>
      </c>
      <c r="E175" s="24">
        <v>7</v>
      </c>
      <c r="F175" s="54">
        <v>1</v>
      </c>
      <c r="G175" s="18">
        <f t="shared" si="10"/>
        <v>0.001</v>
      </c>
      <c r="H175" s="63">
        <v>1.158</v>
      </c>
      <c r="I175" s="18">
        <f t="shared" si="11"/>
        <v>0.001158</v>
      </c>
      <c r="J175" s="18">
        <f t="shared" si="12"/>
        <v>-0.00015799999999999994</v>
      </c>
    </row>
    <row r="176" spans="1:10" ht="26.25">
      <c r="A176" s="19"/>
      <c r="B176" s="25" t="s">
        <v>297</v>
      </c>
      <c r="C176" s="26" t="s">
        <v>298</v>
      </c>
      <c r="D176" s="16" t="s">
        <v>22</v>
      </c>
      <c r="E176" s="24">
        <v>7</v>
      </c>
      <c r="F176" s="54">
        <v>1.25</v>
      </c>
      <c r="G176" s="18">
        <f aca="true" t="shared" si="13" ref="G176:G207">F176/1000</f>
        <v>0.00125</v>
      </c>
      <c r="H176" s="63">
        <v>0.228</v>
      </c>
      <c r="I176" s="18">
        <f t="shared" si="11"/>
        <v>0.000228</v>
      </c>
      <c r="J176" s="18">
        <f t="shared" si="12"/>
        <v>0.001022</v>
      </c>
    </row>
    <row r="177" spans="1:10" ht="36">
      <c r="A177" s="19"/>
      <c r="B177" s="25" t="s">
        <v>299</v>
      </c>
      <c r="C177" s="25"/>
      <c r="D177" s="16"/>
      <c r="E177" s="24">
        <v>7</v>
      </c>
      <c r="F177" s="54">
        <v>1.2</v>
      </c>
      <c r="G177" s="18">
        <f t="shared" si="13"/>
        <v>0.0012</v>
      </c>
      <c r="H177" s="63">
        <v>0.273</v>
      </c>
      <c r="I177" s="18">
        <f t="shared" si="11"/>
        <v>0.000273</v>
      </c>
      <c r="J177" s="18">
        <f t="shared" si="12"/>
        <v>0.0009269999999999999</v>
      </c>
    </row>
    <row r="178" spans="1:10" ht="24">
      <c r="A178" s="41"/>
      <c r="B178" s="25" t="s">
        <v>300</v>
      </c>
      <c r="C178" s="26" t="s">
        <v>301</v>
      </c>
      <c r="D178" s="16" t="s">
        <v>22</v>
      </c>
      <c r="E178" s="24">
        <v>7</v>
      </c>
      <c r="F178" s="54">
        <v>1.7000000000000002</v>
      </c>
      <c r="G178" s="18">
        <f t="shared" si="13"/>
        <v>0.0017000000000000001</v>
      </c>
      <c r="H178" s="63">
        <v>0.11</v>
      </c>
      <c r="I178" s="18">
        <f t="shared" si="11"/>
        <v>0.00011</v>
      </c>
      <c r="J178" s="18">
        <f t="shared" si="12"/>
        <v>0.00159</v>
      </c>
    </row>
    <row r="179" spans="1:10" ht="24">
      <c r="A179" s="19"/>
      <c r="B179" s="25" t="s">
        <v>302</v>
      </c>
      <c r="C179" s="27"/>
      <c r="D179" s="16" t="s">
        <v>22</v>
      </c>
      <c r="E179" s="24">
        <v>7</v>
      </c>
      <c r="F179" s="54">
        <v>0.6000000000000001</v>
      </c>
      <c r="G179" s="37">
        <f t="shared" si="13"/>
        <v>0.0006000000000000001</v>
      </c>
      <c r="H179" s="63">
        <v>0.187</v>
      </c>
      <c r="I179" s="18">
        <f t="shared" si="11"/>
        <v>0.000187</v>
      </c>
      <c r="J179" s="18">
        <f aca="true" t="shared" si="14" ref="J179:J214">G179-I179</f>
        <v>0.00041300000000000006</v>
      </c>
    </row>
    <row r="180" spans="1:10" ht="36">
      <c r="A180" s="19"/>
      <c r="B180" s="25" t="s">
        <v>303</v>
      </c>
      <c r="C180" s="26" t="s">
        <v>304</v>
      </c>
      <c r="D180" s="16" t="s">
        <v>22</v>
      </c>
      <c r="E180" s="24">
        <v>7</v>
      </c>
      <c r="F180" s="54">
        <v>0.4</v>
      </c>
      <c r="G180" s="18">
        <f t="shared" si="13"/>
        <v>0.0004</v>
      </c>
      <c r="H180" s="63">
        <v>0.25</v>
      </c>
      <c r="I180" s="18">
        <f t="shared" si="11"/>
        <v>0.00025</v>
      </c>
      <c r="J180" s="18">
        <f t="shared" si="14"/>
        <v>0.00015000000000000001</v>
      </c>
    </row>
    <row r="181" spans="1:10" ht="24">
      <c r="A181" s="19"/>
      <c r="B181" s="25" t="s">
        <v>305</v>
      </c>
      <c r="C181" s="26" t="s">
        <v>306</v>
      </c>
      <c r="D181" s="16"/>
      <c r="E181" s="24">
        <v>7</v>
      </c>
      <c r="F181" s="54">
        <v>0.2</v>
      </c>
      <c r="G181" s="30">
        <f t="shared" si="13"/>
        <v>0.0002</v>
      </c>
      <c r="H181" s="63">
        <v>0.341</v>
      </c>
      <c r="I181" s="18">
        <f t="shared" si="11"/>
        <v>0.00034100000000000005</v>
      </c>
      <c r="J181" s="18">
        <f t="shared" si="14"/>
        <v>-0.00014100000000000004</v>
      </c>
    </row>
    <row r="182" spans="1:10" ht="24">
      <c r="A182" s="19"/>
      <c r="B182" s="25" t="s">
        <v>307</v>
      </c>
      <c r="C182" s="26" t="s">
        <v>308</v>
      </c>
      <c r="D182" s="16" t="s">
        <v>22</v>
      </c>
      <c r="E182" s="24">
        <v>7</v>
      </c>
      <c r="F182" s="54">
        <v>0.875</v>
      </c>
      <c r="G182" s="37">
        <f t="shared" si="13"/>
        <v>0.000875</v>
      </c>
      <c r="H182" s="63">
        <v>0.247</v>
      </c>
      <c r="I182" s="18">
        <f t="shared" si="11"/>
        <v>0.000247</v>
      </c>
      <c r="J182" s="18">
        <f t="shared" si="14"/>
        <v>0.0006280000000000001</v>
      </c>
    </row>
    <row r="183" spans="1:10" ht="48">
      <c r="A183" s="19"/>
      <c r="B183" s="25" t="s">
        <v>309</v>
      </c>
      <c r="C183" s="26" t="s">
        <v>310</v>
      </c>
      <c r="D183" s="16" t="s">
        <v>22</v>
      </c>
      <c r="E183" s="24">
        <v>7</v>
      </c>
      <c r="F183" s="54">
        <v>0.5</v>
      </c>
      <c r="G183" s="37">
        <f t="shared" si="13"/>
        <v>0.0005</v>
      </c>
      <c r="H183" s="63">
        <v>0.72</v>
      </c>
      <c r="I183" s="18">
        <f t="shared" si="11"/>
        <v>0.0007199999999999999</v>
      </c>
      <c r="J183" s="18">
        <f t="shared" si="14"/>
        <v>-0.00021999999999999993</v>
      </c>
    </row>
    <row r="184" spans="1:10" ht="31.5" customHeight="1">
      <c r="A184" s="19"/>
      <c r="B184" s="25" t="s">
        <v>311</v>
      </c>
      <c r="C184" s="26" t="s">
        <v>312</v>
      </c>
      <c r="D184" s="16" t="s">
        <v>22</v>
      </c>
      <c r="E184" s="24">
        <v>7</v>
      </c>
      <c r="F184" s="54">
        <v>0.5</v>
      </c>
      <c r="G184" s="37">
        <f t="shared" si="13"/>
        <v>0.0005</v>
      </c>
      <c r="H184" s="63">
        <v>0.399</v>
      </c>
      <c r="I184" s="18">
        <f t="shared" si="11"/>
        <v>0.000399</v>
      </c>
      <c r="J184" s="18">
        <f t="shared" si="14"/>
        <v>0.00010100000000000002</v>
      </c>
    </row>
    <row r="185" spans="1:10" ht="31.5" customHeight="1">
      <c r="A185" s="19"/>
      <c r="B185" s="25" t="s">
        <v>313</v>
      </c>
      <c r="C185" s="26" t="s">
        <v>314</v>
      </c>
      <c r="D185" s="16" t="s">
        <v>22</v>
      </c>
      <c r="E185" s="24">
        <v>7</v>
      </c>
      <c r="F185" s="54">
        <v>0.35</v>
      </c>
      <c r="G185" s="37">
        <f t="shared" si="13"/>
        <v>0.00035</v>
      </c>
      <c r="H185" s="63">
        <v>0.017</v>
      </c>
      <c r="I185" s="18">
        <f t="shared" si="11"/>
        <v>1.7E-05</v>
      </c>
      <c r="J185" s="18">
        <f t="shared" si="14"/>
        <v>0.000333</v>
      </c>
    </row>
    <row r="186" spans="1:10" ht="31.5" customHeight="1">
      <c r="A186" s="19"/>
      <c r="B186" s="25" t="s">
        <v>315</v>
      </c>
      <c r="C186" s="26" t="s">
        <v>316</v>
      </c>
      <c r="D186" s="16" t="s">
        <v>22</v>
      </c>
      <c r="E186" s="24">
        <v>7</v>
      </c>
      <c r="F186" s="54">
        <v>1.2</v>
      </c>
      <c r="G186" s="37">
        <f t="shared" si="13"/>
        <v>0.0012</v>
      </c>
      <c r="H186" s="63">
        <v>0.205</v>
      </c>
      <c r="I186" s="18">
        <f t="shared" si="11"/>
        <v>0.000205</v>
      </c>
      <c r="J186" s="18">
        <f t="shared" si="14"/>
        <v>0.0009949999999999998</v>
      </c>
    </row>
    <row r="187" spans="1:10" ht="41.25" customHeight="1">
      <c r="A187" s="19"/>
      <c r="B187" s="25" t="s">
        <v>317</v>
      </c>
      <c r="C187" s="26" t="s">
        <v>318</v>
      </c>
      <c r="D187" s="16" t="s">
        <v>22</v>
      </c>
      <c r="E187" s="24">
        <v>7</v>
      </c>
      <c r="F187" s="54">
        <v>0.052000000000000005</v>
      </c>
      <c r="G187" s="37">
        <f t="shared" si="13"/>
        <v>5.2000000000000004E-05</v>
      </c>
      <c r="H187" s="63">
        <v>0</v>
      </c>
      <c r="I187" s="18">
        <f t="shared" si="11"/>
        <v>0</v>
      </c>
      <c r="J187" s="18">
        <f t="shared" si="14"/>
        <v>5.2000000000000004E-05</v>
      </c>
    </row>
    <row r="188" spans="1:10" ht="24">
      <c r="A188" s="19"/>
      <c r="B188" s="25" t="s">
        <v>319</v>
      </c>
      <c r="C188" s="26" t="s">
        <v>320</v>
      </c>
      <c r="D188" s="16" t="s">
        <v>22</v>
      </c>
      <c r="E188" s="24">
        <v>7</v>
      </c>
      <c r="F188" s="54">
        <v>0.9</v>
      </c>
      <c r="G188" s="37">
        <f t="shared" si="13"/>
        <v>0.0009</v>
      </c>
      <c r="H188" s="63">
        <v>0.372</v>
      </c>
      <c r="I188" s="18">
        <f t="shared" si="11"/>
        <v>0.000372</v>
      </c>
      <c r="J188" s="18">
        <f t="shared" si="14"/>
        <v>0.000528</v>
      </c>
    </row>
    <row r="189" spans="1:10" ht="24">
      <c r="A189" s="19"/>
      <c r="B189" s="25" t="s">
        <v>321</v>
      </c>
      <c r="C189" s="26" t="s">
        <v>322</v>
      </c>
      <c r="E189" s="24">
        <v>7</v>
      </c>
      <c r="F189" s="54">
        <v>0.9</v>
      </c>
      <c r="G189" s="18">
        <f t="shared" si="13"/>
        <v>0.0009</v>
      </c>
      <c r="H189" s="63">
        <v>0.491</v>
      </c>
      <c r="I189" s="18">
        <f t="shared" si="11"/>
        <v>0.000491</v>
      </c>
      <c r="J189" s="18">
        <f t="shared" si="14"/>
        <v>0.00040899999999999997</v>
      </c>
    </row>
    <row r="190" spans="1:10" ht="36">
      <c r="A190" s="19"/>
      <c r="B190" s="25" t="s">
        <v>323</v>
      </c>
      <c r="C190" s="26" t="s">
        <v>324</v>
      </c>
      <c r="E190" s="24">
        <v>7</v>
      </c>
      <c r="F190" s="54">
        <v>0.30000000000000004</v>
      </c>
      <c r="G190" s="37">
        <f t="shared" si="13"/>
        <v>0.00030000000000000003</v>
      </c>
      <c r="H190" s="63">
        <v>0.106</v>
      </c>
      <c r="I190" s="18">
        <f t="shared" si="11"/>
        <v>0.000106</v>
      </c>
      <c r="J190" s="18">
        <f t="shared" si="14"/>
        <v>0.00019400000000000003</v>
      </c>
    </row>
    <row r="191" spans="1:10" ht="24">
      <c r="A191" s="19"/>
      <c r="B191" s="25" t="s">
        <v>307</v>
      </c>
      <c r="C191" s="26" t="s">
        <v>325</v>
      </c>
      <c r="E191" s="24">
        <v>7</v>
      </c>
      <c r="F191" s="54">
        <v>1</v>
      </c>
      <c r="G191" s="18">
        <f t="shared" si="13"/>
        <v>0.001</v>
      </c>
      <c r="H191" s="63">
        <v>0.558</v>
      </c>
      <c r="I191" s="18">
        <f t="shared" si="11"/>
        <v>0.000558</v>
      </c>
      <c r="J191" s="18">
        <f t="shared" si="14"/>
        <v>0.000442</v>
      </c>
    </row>
    <row r="192" spans="1:10" ht="36">
      <c r="A192" s="19"/>
      <c r="B192" s="25" t="s">
        <v>326</v>
      </c>
      <c r="C192" s="26" t="s">
        <v>191</v>
      </c>
      <c r="E192" s="24">
        <v>7</v>
      </c>
      <c r="F192" s="54">
        <v>1.3</v>
      </c>
      <c r="G192" s="37">
        <f t="shared" si="13"/>
        <v>0.0013</v>
      </c>
      <c r="H192" s="63">
        <v>1.548</v>
      </c>
      <c r="I192" s="18">
        <f t="shared" si="11"/>
        <v>0.0015480000000000001</v>
      </c>
      <c r="J192" s="18">
        <f t="shared" si="14"/>
        <v>-0.0002480000000000002</v>
      </c>
    </row>
    <row r="193" spans="1:10" ht="36">
      <c r="A193" s="19"/>
      <c r="B193" s="25" t="s">
        <v>327</v>
      </c>
      <c r="C193" s="26" t="s">
        <v>328</v>
      </c>
      <c r="E193" s="24">
        <v>7</v>
      </c>
      <c r="F193" s="54">
        <v>0.65</v>
      </c>
      <c r="G193" s="30">
        <f t="shared" si="13"/>
        <v>0.00065</v>
      </c>
      <c r="H193" s="63">
        <v>0.382</v>
      </c>
      <c r="I193" s="18">
        <f t="shared" si="11"/>
        <v>0.000382</v>
      </c>
      <c r="J193" s="18">
        <f t="shared" si="14"/>
        <v>0.00026799999999999995</v>
      </c>
    </row>
    <row r="194" spans="1:10" ht="24">
      <c r="A194" s="19"/>
      <c r="B194" s="25" t="s">
        <v>329</v>
      </c>
      <c r="C194" s="26" t="s">
        <v>330</v>
      </c>
      <c r="E194" s="24">
        <v>7</v>
      </c>
      <c r="F194" s="54">
        <v>0.26</v>
      </c>
      <c r="G194" s="18">
        <f t="shared" si="13"/>
        <v>0.00026000000000000003</v>
      </c>
      <c r="H194" s="63">
        <v>0.348</v>
      </c>
      <c r="I194" s="18">
        <f t="shared" si="11"/>
        <v>0.000348</v>
      </c>
      <c r="J194" s="18">
        <f t="shared" si="14"/>
        <v>-8.799999999999997E-05</v>
      </c>
    </row>
    <row r="195" spans="1:10" ht="24">
      <c r="A195" s="19"/>
      <c r="B195" s="25" t="s">
        <v>331</v>
      </c>
      <c r="C195" s="26" t="s">
        <v>332</v>
      </c>
      <c r="E195" s="24">
        <v>7</v>
      </c>
      <c r="F195" s="54">
        <v>0.458</v>
      </c>
      <c r="G195" s="30">
        <f t="shared" si="13"/>
        <v>0.000458</v>
      </c>
      <c r="H195" s="63">
        <v>0.17</v>
      </c>
      <c r="I195" s="18">
        <f t="shared" si="11"/>
        <v>0.00017</v>
      </c>
      <c r="J195" s="18">
        <f t="shared" si="14"/>
        <v>0.000288</v>
      </c>
    </row>
    <row r="196" spans="1:10" ht="24">
      <c r="A196" s="19"/>
      <c r="B196" s="25" t="s">
        <v>333</v>
      </c>
      <c r="C196" s="26" t="s">
        <v>334</v>
      </c>
      <c r="E196" s="24">
        <v>7</v>
      </c>
      <c r="F196" s="54">
        <v>0.7020000000000001</v>
      </c>
      <c r="G196" s="30">
        <f t="shared" si="13"/>
        <v>0.000702</v>
      </c>
      <c r="H196" s="63">
        <v>0.424</v>
      </c>
      <c r="I196" s="18">
        <f t="shared" si="11"/>
        <v>0.000424</v>
      </c>
      <c r="J196" s="18">
        <f t="shared" si="14"/>
        <v>0.00027800000000000004</v>
      </c>
    </row>
    <row r="197" spans="1:10" ht="24">
      <c r="A197" s="19"/>
      <c r="B197" s="25" t="s">
        <v>335</v>
      </c>
      <c r="C197" s="26" t="s">
        <v>336</v>
      </c>
      <c r="E197" s="24">
        <v>7</v>
      </c>
      <c r="F197" s="54">
        <v>2</v>
      </c>
      <c r="G197" s="18">
        <f t="shared" si="13"/>
        <v>0.002</v>
      </c>
      <c r="H197" s="63">
        <v>0.82</v>
      </c>
      <c r="I197" s="18">
        <f t="shared" si="11"/>
        <v>0.00082</v>
      </c>
      <c r="J197" s="18">
        <f t="shared" si="14"/>
        <v>0.00118</v>
      </c>
    </row>
    <row r="198" spans="1:10" ht="24">
      <c r="A198" s="19"/>
      <c r="B198" s="25" t="s">
        <v>337</v>
      </c>
      <c r="C198" s="26" t="s">
        <v>338</v>
      </c>
      <c r="E198" s="24">
        <v>7</v>
      </c>
      <c r="F198" s="54">
        <v>0.8</v>
      </c>
      <c r="G198" s="18">
        <f t="shared" si="13"/>
        <v>0.0008</v>
      </c>
      <c r="H198" s="63">
        <v>0.193</v>
      </c>
      <c r="I198" s="18">
        <f t="shared" si="11"/>
        <v>0.000193</v>
      </c>
      <c r="J198" s="18">
        <f t="shared" si="14"/>
        <v>0.000607</v>
      </c>
    </row>
    <row r="199" spans="1:10" ht="24">
      <c r="A199" s="19"/>
      <c r="B199" s="25" t="s">
        <v>339</v>
      </c>
      <c r="C199" s="26" t="s">
        <v>340</v>
      </c>
      <c r="E199" s="24">
        <v>7</v>
      </c>
      <c r="F199" s="54">
        <v>1.6800000000000002</v>
      </c>
      <c r="G199" s="18">
        <f t="shared" si="13"/>
        <v>0.00168</v>
      </c>
      <c r="H199" s="63">
        <v>0</v>
      </c>
      <c r="I199" s="18">
        <f t="shared" si="11"/>
        <v>0</v>
      </c>
      <c r="J199" s="18">
        <f t="shared" si="14"/>
        <v>0.00168</v>
      </c>
    </row>
    <row r="200" spans="1:10" ht="24">
      <c r="A200" s="19"/>
      <c r="B200" s="25" t="s">
        <v>341</v>
      </c>
      <c r="C200" s="26" t="s">
        <v>342</v>
      </c>
      <c r="E200" s="24">
        <v>7</v>
      </c>
      <c r="F200" s="54">
        <v>1</v>
      </c>
      <c r="G200" s="18">
        <f t="shared" si="13"/>
        <v>0.001</v>
      </c>
      <c r="H200" s="63">
        <v>0.176</v>
      </c>
      <c r="I200" s="18">
        <f t="shared" si="11"/>
        <v>0.000176</v>
      </c>
      <c r="J200" s="18">
        <f t="shared" si="14"/>
        <v>0.0008240000000000001</v>
      </c>
    </row>
    <row r="201" spans="1:10" ht="24">
      <c r="A201" s="19"/>
      <c r="B201" s="25" t="s">
        <v>343</v>
      </c>
      <c r="C201" s="26" t="s">
        <v>344</v>
      </c>
      <c r="E201" s="24">
        <v>7</v>
      </c>
      <c r="F201" s="54">
        <v>1</v>
      </c>
      <c r="G201" s="18">
        <f t="shared" si="13"/>
        <v>0.001</v>
      </c>
      <c r="H201" s="63">
        <v>0.002</v>
      </c>
      <c r="I201" s="18">
        <f t="shared" si="11"/>
        <v>2E-06</v>
      </c>
      <c r="J201" s="30">
        <f t="shared" si="14"/>
        <v>0.000998</v>
      </c>
    </row>
    <row r="202" spans="1:10" ht="24">
      <c r="A202" s="19"/>
      <c r="B202" s="25" t="s">
        <v>345</v>
      </c>
      <c r="C202" s="26" t="s">
        <v>346</v>
      </c>
      <c r="E202" s="24">
        <v>7</v>
      </c>
      <c r="F202" s="54">
        <v>1.8</v>
      </c>
      <c r="G202" s="18">
        <f t="shared" si="13"/>
        <v>0.0018</v>
      </c>
      <c r="H202" s="63">
        <v>1.019</v>
      </c>
      <c r="I202" s="18">
        <f t="shared" si="11"/>
        <v>0.001019</v>
      </c>
      <c r="J202" s="18">
        <f t="shared" si="14"/>
        <v>0.000781</v>
      </c>
    </row>
    <row r="203" spans="1:10" ht="40.5" customHeight="1">
      <c r="A203" s="19"/>
      <c r="B203" s="25" t="s">
        <v>347</v>
      </c>
      <c r="C203" s="26" t="s">
        <v>348</v>
      </c>
      <c r="E203" s="24">
        <v>7</v>
      </c>
      <c r="F203" s="54">
        <v>0.5</v>
      </c>
      <c r="G203" s="30">
        <f t="shared" si="13"/>
        <v>0.0005</v>
      </c>
      <c r="H203" s="63">
        <v>0.311</v>
      </c>
      <c r="I203" s="18">
        <f t="shared" si="11"/>
        <v>0.000311</v>
      </c>
      <c r="J203" s="30">
        <f t="shared" si="14"/>
        <v>0.00018899999999999999</v>
      </c>
    </row>
    <row r="204" spans="1:10" ht="40.5" customHeight="1">
      <c r="A204" s="19"/>
      <c r="B204" s="25" t="s">
        <v>349</v>
      </c>
      <c r="C204" s="26" t="s">
        <v>350</v>
      </c>
      <c r="E204" s="24">
        <v>7</v>
      </c>
      <c r="F204" s="54">
        <v>0.5</v>
      </c>
      <c r="G204" s="18">
        <f t="shared" si="13"/>
        <v>0.0005</v>
      </c>
      <c r="H204" s="63">
        <v>0.187</v>
      </c>
      <c r="I204" s="18">
        <f t="shared" si="11"/>
        <v>0.000187</v>
      </c>
      <c r="J204" s="30">
        <f t="shared" si="14"/>
        <v>0.000313</v>
      </c>
    </row>
    <row r="205" spans="1:10" ht="40.5" customHeight="1">
      <c r="A205" s="19"/>
      <c r="B205" s="25" t="s">
        <v>351</v>
      </c>
      <c r="C205" s="26" t="s">
        <v>352</v>
      </c>
      <c r="E205" s="24">
        <v>7</v>
      </c>
      <c r="F205" s="54">
        <v>0.9</v>
      </c>
      <c r="G205" s="37">
        <f t="shared" si="13"/>
        <v>0.0009</v>
      </c>
      <c r="H205" s="63">
        <v>0.187</v>
      </c>
      <c r="I205" s="18">
        <f t="shared" si="11"/>
        <v>0.000187</v>
      </c>
      <c r="J205" s="30">
        <f t="shared" si="14"/>
        <v>0.000713</v>
      </c>
    </row>
    <row r="206" spans="1:10" ht="40.5" customHeight="1">
      <c r="A206" s="19"/>
      <c r="B206" s="25" t="s">
        <v>353</v>
      </c>
      <c r="C206" s="20" t="s">
        <v>354</v>
      </c>
      <c r="E206" s="24">
        <v>7</v>
      </c>
      <c r="F206" s="54">
        <v>0.8239999999999998</v>
      </c>
      <c r="G206" s="18">
        <f t="shared" si="13"/>
        <v>0.0008239999999999999</v>
      </c>
      <c r="H206" s="63">
        <v>0.371</v>
      </c>
      <c r="I206" s="18">
        <f t="shared" si="11"/>
        <v>0.000371</v>
      </c>
      <c r="J206" s="30">
        <f t="shared" si="14"/>
        <v>0.00045299999999999984</v>
      </c>
    </row>
    <row r="207" spans="1:10" ht="40.5" customHeight="1">
      <c r="A207" s="19"/>
      <c r="B207" s="25" t="s">
        <v>321</v>
      </c>
      <c r="C207" s="20" t="s">
        <v>355</v>
      </c>
      <c r="E207" s="24">
        <v>7</v>
      </c>
      <c r="F207" s="54">
        <v>0.27</v>
      </c>
      <c r="G207" s="37">
        <f t="shared" si="13"/>
        <v>0.00027</v>
      </c>
      <c r="H207" s="63">
        <v>0.358</v>
      </c>
      <c r="I207" s="18">
        <f t="shared" si="11"/>
        <v>0.000358</v>
      </c>
      <c r="J207" s="30">
        <f t="shared" si="14"/>
        <v>-8.799999999999997E-05</v>
      </c>
    </row>
    <row r="208" spans="1:10" ht="40.5" customHeight="1">
      <c r="A208" s="19"/>
      <c r="B208" s="48" t="s">
        <v>369</v>
      </c>
      <c r="C208" s="47" t="s">
        <v>368</v>
      </c>
      <c r="E208" s="24">
        <v>7</v>
      </c>
      <c r="F208" s="54">
        <v>0.4</v>
      </c>
      <c r="G208" s="37">
        <f aca="true" t="shared" si="15" ref="G208:G216">F208/1000</f>
        <v>0.0004</v>
      </c>
      <c r="H208" s="63">
        <v>0</v>
      </c>
      <c r="I208" s="18">
        <f aca="true" t="shared" si="16" ref="I208:I216">H208/1000</f>
        <v>0</v>
      </c>
      <c r="J208" s="30">
        <f>G208-I208</f>
        <v>0.0004</v>
      </c>
    </row>
    <row r="209" spans="1:10" ht="40.5" customHeight="1">
      <c r="A209" s="19"/>
      <c r="B209" s="48" t="s">
        <v>192</v>
      </c>
      <c r="C209" s="47" t="s">
        <v>377</v>
      </c>
      <c r="E209" s="24">
        <v>7</v>
      </c>
      <c r="F209" s="54">
        <v>7.21</v>
      </c>
      <c r="G209" s="37">
        <f t="shared" si="15"/>
        <v>0.00721</v>
      </c>
      <c r="H209" s="63">
        <v>0</v>
      </c>
      <c r="I209" s="18">
        <f>H209/1000</f>
        <v>0</v>
      </c>
      <c r="J209" s="30">
        <f>G209-I209</f>
        <v>0.00721</v>
      </c>
    </row>
    <row r="210" spans="1:10" ht="40.5" customHeight="1">
      <c r="A210" s="19"/>
      <c r="B210" s="48" t="s">
        <v>376</v>
      </c>
      <c r="C210" s="47" t="s">
        <v>378</v>
      </c>
      <c r="E210" s="24">
        <v>7</v>
      </c>
      <c r="F210" s="54">
        <v>2.78</v>
      </c>
      <c r="G210" s="37">
        <f t="shared" si="15"/>
        <v>0.00278</v>
      </c>
      <c r="H210" s="63">
        <v>0</v>
      </c>
      <c r="I210" s="18">
        <f>H210/1000</f>
        <v>0</v>
      </c>
      <c r="J210" s="30">
        <f>G210-I210</f>
        <v>0.00278</v>
      </c>
    </row>
    <row r="211" spans="1:10" ht="40.5" customHeight="1">
      <c r="A211" s="19"/>
      <c r="B211" s="47" t="s">
        <v>381</v>
      </c>
      <c r="C211" s="48" t="s">
        <v>380</v>
      </c>
      <c r="E211" s="24">
        <v>7</v>
      </c>
      <c r="F211" s="54">
        <v>1</v>
      </c>
      <c r="G211" s="37">
        <f t="shared" si="15"/>
        <v>0.001</v>
      </c>
      <c r="H211" s="63">
        <v>0.028</v>
      </c>
      <c r="I211" s="18">
        <f>H211/1000</f>
        <v>2.8E-05</v>
      </c>
      <c r="J211" s="30">
        <f>G211-I211</f>
        <v>0.000972</v>
      </c>
    </row>
    <row r="212" spans="1:10" ht="26.25">
      <c r="A212" s="19"/>
      <c r="B212" s="22" t="s">
        <v>356</v>
      </c>
      <c r="C212" s="15" t="s">
        <v>357</v>
      </c>
      <c r="E212" s="24">
        <v>8</v>
      </c>
      <c r="F212" s="66">
        <v>234.689</v>
      </c>
      <c r="G212" s="18">
        <f t="shared" si="15"/>
        <v>0.23468899999999998</v>
      </c>
      <c r="H212" s="65">
        <v>168.993</v>
      </c>
      <c r="I212" s="18">
        <f t="shared" si="16"/>
        <v>0.168993</v>
      </c>
      <c r="J212" s="18">
        <f t="shared" si="14"/>
        <v>0.06569599999999998</v>
      </c>
    </row>
    <row r="213" spans="1:10" ht="13.5">
      <c r="A213" s="19"/>
      <c r="B213" s="25" t="s">
        <v>358</v>
      </c>
      <c r="C213" s="27"/>
      <c r="E213" s="24">
        <v>8</v>
      </c>
      <c r="F213" s="54">
        <v>820.858</v>
      </c>
      <c r="G213" s="18">
        <f t="shared" si="15"/>
        <v>0.820858</v>
      </c>
      <c r="H213" s="63">
        <v>587.082</v>
      </c>
      <c r="I213" s="18">
        <f t="shared" si="16"/>
        <v>0.587082</v>
      </c>
      <c r="J213" s="18">
        <f t="shared" si="14"/>
        <v>0.23377599999999998</v>
      </c>
    </row>
    <row r="214" spans="1:10" ht="26.25" hidden="1">
      <c r="A214" s="19"/>
      <c r="B214" s="25" t="s">
        <v>359</v>
      </c>
      <c r="C214" s="26" t="s">
        <v>360</v>
      </c>
      <c r="D214" s="42"/>
      <c r="E214" s="24">
        <v>8</v>
      </c>
      <c r="F214" s="54">
        <v>0.6000000000000001</v>
      </c>
      <c r="G214" s="43">
        <f t="shared" si="15"/>
        <v>0.0006000000000000001</v>
      </c>
      <c r="H214" s="55">
        <v>0</v>
      </c>
      <c r="I214" s="43">
        <f t="shared" si="16"/>
        <v>0</v>
      </c>
      <c r="J214" s="18">
        <f t="shared" si="14"/>
        <v>0.0006000000000000001</v>
      </c>
    </row>
    <row r="215" spans="1:10" ht="26.25" hidden="1">
      <c r="A215" s="19"/>
      <c r="B215" s="25" t="s">
        <v>319</v>
      </c>
      <c r="C215" s="26" t="s">
        <v>361</v>
      </c>
      <c r="E215" s="24">
        <v>8</v>
      </c>
      <c r="F215" s="54">
        <v>1.986</v>
      </c>
      <c r="G215" s="43">
        <f t="shared" si="15"/>
        <v>0.001986</v>
      </c>
      <c r="H215" s="55">
        <v>0</v>
      </c>
      <c r="I215" s="43">
        <f t="shared" si="16"/>
        <v>0</v>
      </c>
      <c r="J215" s="18">
        <f>G215-I215</f>
        <v>0.001986</v>
      </c>
    </row>
    <row r="216" spans="1:10" ht="26.25" hidden="1">
      <c r="A216" s="41"/>
      <c r="B216" s="31" t="s">
        <v>362</v>
      </c>
      <c r="C216" s="26" t="s">
        <v>363</v>
      </c>
      <c r="E216" s="24">
        <v>8</v>
      </c>
      <c r="F216" s="54">
        <v>6.001</v>
      </c>
      <c r="G216" s="43">
        <f t="shared" si="15"/>
        <v>0.006001</v>
      </c>
      <c r="H216" s="55">
        <v>0</v>
      </c>
      <c r="I216" s="43">
        <f t="shared" si="16"/>
        <v>0</v>
      </c>
      <c r="J216" s="43">
        <f>G216-I216</f>
        <v>0.006001</v>
      </c>
    </row>
    <row r="217" spans="1:10" ht="13.5">
      <c r="A217" s="19"/>
      <c r="B217" s="44" t="s">
        <v>364</v>
      </c>
      <c r="C217" s="19"/>
      <c r="D217" s="19"/>
      <c r="E217" s="19"/>
      <c r="F217" s="62">
        <f>SUM(F15:F213)</f>
        <v>13723.66399999999</v>
      </c>
      <c r="G217" s="45">
        <f>SUM(G15:G213)</f>
        <v>13.72366400000001</v>
      </c>
      <c r="H217" s="56">
        <f>SUM(H15:H213)</f>
        <v>11126.235</v>
      </c>
      <c r="I217" s="56">
        <f>SUM(I15:I213)</f>
        <v>11.12623500000001</v>
      </c>
      <c r="J217" s="45">
        <f>SUM(J15:J213)</f>
        <v>2.597428999999999</v>
      </c>
    </row>
    <row r="221" spans="1:5" ht="13.5">
      <c r="A221" s="1" t="s">
        <v>366</v>
      </c>
      <c r="E221" s="1" t="s">
        <v>367</v>
      </c>
    </row>
  </sheetData>
  <sheetProtection selectLockedCells="1" selectUnlockedCells="1"/>
  <mergeCells count="17">
    <mergeCell ref="J12:J13"/>
    <mergeCell ref="A12:A13"/>
    <mergeCell ref="B12:B13"/>
    <mergeCell ref="C12:C13"/>
    <mergeCell ref="D12:D13"/>
    <mergeCell ref="E12:E13"/>
    <mergeCell ref="F12:F13"/>
    <mergeCell ref="C18:C21"/>
    <mergeCell ref="A5:I5"/>
    <mergeCell ref="A6:I6"/>
    <mergeCell ref="A7:I7"/>
    <mergeCell ref="A8:I8"/>
    <mergeCell ref="A9:I9"/>
    <mergeCell ref="A10:I10"/>
    <mergeCell ref="G12:G13"/>
    <mergeCell ref="H12:H13"/>
    <mergeCell ref="I12:I13"/>
  </mergeCells>
  <printOptions/>
  <pageMargins left="0.7083333333333334" right="0.11805555555555555" top="0.5513888888888889" bottom="0.15763888888888888" header="0.5118055555555555" footer="0.511805555555555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2023-12-05T11:03:19Z</cp:lastPrinted>
  <dcterms:modified xsi:type="dcterms:W3CDTF">2023-12-05T11:03:26Z</dcterms:modified>
  <cp:category/>
  <cp:version/>
  <cp:contentType/>
  <cp:contentStatus/>
</cp:coreProperties>
</file>