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9528"/>
  </bookViews>
  <sheets>
    <sheet name="Лист4 (2)" sheetId="1" r:id="rId1"/>
  </sheets>
  <definedNames>
    <definedName name="МО_ГРО" localSheetId="0">#REF!</definedName>
    <definedName name="МО_ГРО">#REF!</definedName>
    <definedName name="МО_транзит_внешний" localSheetId="0">#REF!</definedName>
    <definedName name="МО_транзит_внешний">#REF!</definedName>
    <definedName name="МО_транзит_передающий" localSheetId="0">#REF!</definedName>
    <definedName name="МО_транзит_передающий">#REF!</definedName>
    <definedName name="МО_транзит_принимающий" localSheetId="0">#REF!</definedName>
    <definedName name="МО_транзит_принимающий">#REF!</definedName>
    <definedName name="МО_Трехсторонники" localSheetId="0">#REF!</definedName>
    <definedName name="МО_Трехсторонники">#REF!</definedName>
  </definedNames>
  <calcPr calcId="145621"/>
</workbook>
</file>

<file path=xl/calcChain.xml><?xml version="1.0" encoding="utf-8"?>
<calcChain xmlns="http://schemas.openxmlformats.org/spreadsheetml/2006/main">
  <c r="P224" i="1" l="1"/>
  <c r="O224" i="1"/>
  <c r="N224" i="1"/>
  <c r="M224" i="1"/>
  <c r="L224" i="1"/>
  <c r="K224" i="1"/>
  <c r="J224" i="1"/>
  <c r="I224" i="1"/>
  <c r="H224" i="1"/>
  <c r="G224" i="1"/>
  <c r="F224" i="1"/>
  <c r="E224" i="1"/>
  <c r="Q223" i="1"/>
  <c r="R223" i="1" s="1"/>
  <c r="Q222" i="1"/>
  <c r="R222" i="1" s="1"/>
  <c r="Q221" i="1"/>
  <c r="R221" i="1" s="1"/>
  <c r="Q220" i="1"/>
  <c r="R220" i="1" s="1"/>
  <c r="Q219" i="1"/>
  <c r="R219" i="1" s="1"/>
  <c r="Q218" i="1"/>
  <c r="R218" i="1" s="1"/>
  <c r="Q217" i="1"/>
  <c r="R217" i="1" s="1"/>
  <c r="Q216" i="1"/>
  <c r="R216" i="1" s="1"/>
  <c r="Q215" i="1"/>
  <c r="R215" i="1" s="1"/>
  <c r="Q214" i="1"/>
  <c r="R214" i="1" s="1"/>
  <c r="Q213" i="1"/>
  <c r="R213" i="1" s="1"/>
  <c r="Q212" i="1"/>
  <c r="R212" i="1" s="1"/>
  <c r="Q211" i="1"/>
  <c r="R211" i="1" s="1"/>
  <c r="Q210" i="1"/>
  <c r="R210" i="1" s="1"/>
  <c r="Q209" i="1"/>
  <c r="R209" i="1" s="1"/>
  <c r="Q208" i="1"/>
  <c r="R208" i="1" s="1"/>
  <c r="Q207" i="1"/>
  <c r="R207" i="1" s="1"/>
  <c r="Q206" i="1"/>
  <c r="R206" i="1" s="1"/>
  <c r="Q205" i="1"/>
  <c r="R205" i="1" s="1"/>
  <c r="Q204" i="1"/>
  <c r="R204" i="1" s="1"/>
  <c r="Q203" i="1"/>
  <c r="R203" i="1" s="1"/>
  <c r="Q202" i="1"/>
  <c r="R202" i="1" s="1"/>
  <c r="Q201" i="1"/>
  <c r="R201" i="1" s="1"/>
  <c r="Q200" i="1"/>
  <c r="R200" i="1" s="1"/>
  <c r="Q199" i="1"/>
  <c r="R199" i="1" s="1"/>
  <c r="Q198" i="1"/>
  <c r="R198" i="1" s="1"/>
  <c r="Q197" i="1"/>
  <c r="R197" i="1" s="1"/>
  <c r="Q196" i="1"/>
  <c r="R196" i="1" s="1"/>
  <c r="Q195" i="1"/>
  <c r="R195" i="1" s="1"/>
  <c r="Q194" i="1"/>
  <c r="R194" i="1" s="1"/>
  <c r="Q193" i="1"/>
  <c r="R193" i="1" s="1"/>
  <c r="Q192" i="1"/>
  <c r="R192" i="1" s="1"/>
  <c r="Q191" i="1"/>
  <c r="R191" i="1" s="1"/>
  <c r="Q190" i="1"/>
  <c r="R190" i="1" s="1"/>
  <c r="Q189" i="1"/>
  <c r="R189" i="1" s="1"/>
  <c r="Q188" i="1"/>
  <c r="R188" i="1" s="1"/>
  <c r="Q187" i="1"/>
  <c r="R187" i="1" s="1"/>
  <c r="Q186" i="1"/>
  <c r="R186" i="1" s="1"/>
  <c r="Q185" i="1"/>
  <c r="R185" i="1" s="1"/>
  <c r="Q184" i="1"/>
  <c r="R184" i="1" s="1"/>
  <c r="Q183" i="1"/>
  <c r="R183" i="1" s="1"/>
  <c r="Q182" i="1"/>
  <c r="R182" i="1" s="1"/>
  <c r="Q181" i="1"/>
  <c r="R181" i="1" s="1"/>
  <c r="Q180" i="1"/>
  <c r="R180" i="1" s="1"/>
  <c r="Q179" i="1"/>
  <c r="R179" i="1" s="1"/>
  <c r="Q178" i="1"/>
  <c r="R178" i="1" s="1"/>
  <c r="Q177" i="1"/>
  <c r="R177" i="1" s="1"/>
  <c r="Q176" i="1"/>
  <c r="R176" i="1" s="1"/>
  <c r="Q175" i="1"/>
  <c r="R175" i="1" s="1"/>
  <c r="Q174" i="1"/>
  <c r="R174" i="1" s="1"/>
  <c r="Q173" i="1"/>
  <c r="R173" i="1" s="1"/>
  <c r="Q172" i="1"/>
  <c r="R172" i="1" s="1"/>
  <c r="Q171" i="1"/>
  <c r="R171" i="1" s="1"/>
  <c r="Q170" i="1"/>
  <c r="R170" i="1" s="1"/>
  <c r="Q169" i="1"/>
  <c r="R169" i="1" s="1"/>
  <c r="Q168" i="1"/>
  <c r="R168" i="1" s="1"/>
  <c r="Q167" i="1"/>
  <c r="R167" i="1" s="1"/>
  <c r="Q166" i="1"/>
  <c r="R166" i="1" s="1"/>
  <c r="Q165" i="1"/>
  <c r="R165" i="1" s="1"/>
  <c r="Q164" i="1"/>
  <c r="R164" i="1" s="1"/>
  <c r="Q163" i="1"/>
  <c r="R163" i="1" s="1"/>
  <c r="Q162" i="1"/>
  <c r="R162" i="1" s="1"/>
  <c r="Q161" i="1"/>
  <c r="R161" i="1" s="1"/>
  <c r="Q160" i="1"/>
  <c r="R160" i="1" s="1"/>
  <c r="Q159" i="1"/>
  <c r="R159" i="1" s="1"/>
  <c r="Q158" i="1"/>
  <c r="R158" i="1" s="1"/>
  <c r="Q157" i="1"/>
  <c r="R157" i="1" s="1"/>
  <c r="Q156" i="1"/>
  <c r="R156" i="1" s="1"/>
  <c r="Q155" i="1"/>
  <c r="R155" i="1" s="1"/>
  <c r="Q154" i="1"/>
  <c r="R154" i="1" s="1"/>
  <c r="Q153" i="1"/>
  <c r="R153" i="1" s="1"/>
  <c r="Q152" i="1"/>
  <c r="R152" i="1" s="1"/>
  <c r="Q151" i="1"/>
  <c r="R151" i="1" s="1"/>
  <c r="Q150" i="1"/>
  <c r="R150" i="1" s="1"/>
  <c r="Q149" i="1"/>
  <c r="R149" i="1" s="1"/>
  <c r="Q148" i="1"/>
  <c r="R148" i="1" s="1"/>
  <c r="Q147" i="1"/>
  <c r="R147" i="1" s="1"/>
  <c r="Q146" i="1"/>
  <c r="R146" i="1" s="1"/>
  <c r="Q145" i="1"/>
  <c r="R145" i="1" s="1"/>
  <c r="Q144" i="1"/>
  <c r="R144" i="1" s="1"/>
  <c r="Q143" i="1"/>
  <c r="R143" i="1" s="1"/>
  <c r="Q142" i="1"/>
  <c r="R142" i="1" s="1"/>
  <c r="Q141" i="1"/>
  <c r="R141" i="1" s="1"/>
  <c r="Q140" i="1"/>
  <c r="R140" i="1" s="1"/>
  <c r="Q139" i="1"/>
  <c r="R139" i="1" s="1"/>
  <c r="Q138" i="1"/>
  <c r="R138" i="1" s="1"/>
  <c r="Q137" i="1"/>
  <c r="R137" i="1" s="1"/>
  <c r="Q136" i="1"/>
  <c r="R136" i="1" s="1"/>
  <c r="Q135" i="1"/>
  <c r="R135" i="1" s="1"/>
  <c r="Q134" i="1"/>
  <c r="R134" i="1" s="1"/>
  <c r="Q133" i="1"/>
  <c r="R133" i="1" s="1"/>
  <c r="Q132" i="1"/>
  <c r="R132" i="1" s="1"/>
  <c r="Q131" i="1"/>
  <c r="R131" i="1" s="1"/>
  <c r="Q130" i="1"/>
  <c r="R130" i="1" s="1"/>
  <c r="Q129" i="1"/>
  <c r="R129" i="1" s="1"/>
  <c r="Q128" i="1"/>
  <c r="R128" i="1" s="1"/>
  <c r="Q127" i="1"/>
  <c r="R127" i="1" s="1"/>
  <c r="Q126" i="1"/>
  <c r="R126" i="1" s="1"/>
  <c r="Q125" i="1"/>
  <c r="R125" i="1" s="1"/>
  <c r="Q124" i="1"/>
  <c r="R124" i="1" s="1"/>
  <c r="Q123" i="1"/>
  <c r="R123" i="1" s="1"/>
  <c r="Q122" i="1"/>
  <c r="R122" i="1" s="1"/>
  <c r="Q121" i="1"/>
  <c r="R121" i="1" s="1"/>
  <c r="Q120" i="1"/>
  <c r="R120" i="1" s="1"/>
  <c r="Q119" i="1"/>
  <c r="R119" i="1" s="1"/>
  <c r="Q118" i="1"/>
  <c r="R118" i="1" s="1"/>
  <c r="Q117" i="1"/>
  <c r="R117" i="1" s="1"/>
  <c r="Q116" i="1"/>
  <c r="R116" i="1" s="1"/>
  <c r="Q115" i="1"/>
  <c r="R115" i="1" s="1"/>
  <c r="Q114" i="1"/>
  <c r="R114" i="1" s="1"/>
  <c r="Q113" i="1"/>
  <c r="R113" i="1" s="1"/>
  <c r="Q112" i="1"/>
  <c r="R112" i="1" s="1"/>
  <c r="Q111" i="1"/>
  <c r="R111" i="1" s="1"/>
  <c r="Q110" i="1"/>
  <c r="R110" i="1" s="1"/>
  <c r="Q109" i="1"/>
  <c r="R109" i="1" s="1"/>
  <c r="Q108" i="1"/>
  <c r="R108" i="1" s="1"/>
  <c r="Q107" i="1"/>
  <c r="R107" i="1" s="1"/>
  <c r="Q106" i="1"/>
  <c r="R106" i="1" s="1"/>
  <c r="Q105" i="1"/>
  <c r="R105" i="1" s="1"/>
  <c r="Q104" i="1"/>
  <c r="R104" i="1" s="1"/>
  <c r="Q103" i="1"/>
  <c r="R103" i="1" s="1"/>
  <c r="Q102" i="1"/>
  <c r="R102" i="1" s="1"/>
  <c r="Q101" i="1"/>
  <c r="R101" i="1" s="1"/>
  <c r="Q100" i="1"/>
  <c r="R100" i="1" s="1"/>
  <c r="Q99" i="1"/>
  <c r="R99" i="1" s="1"/>
  <c r="Q98" i="1"/>
  <c r="R98" i="1" s="1"/>
  <c r="Q97" i="1"/>
  <c r="R97" i="1" s="1"/>
  <c r="Q96" i="1"/>
  <c r="R96" i="1" s="1"/>
  <c r="Q95" i="1"/>
  <c r="R95" i="1" s="1"/>
  <c r="Q94" i="1"/>
  <c r="R94" i="1" s="1"/>
  <c r="Q93" i="1"/>
  <c r="R93" i="1" s="1"/>
  <c r="Q92" i="1"/>
  <c r="R92" i="1" s="1"/>
  <c r="Q91" i="1"/>
  <c r="R91" i="1" s="1"/>
  <c r="Q90" i="1"/>
  <c r="R90" i="1" s="1"/>
  <c r="Q89" i="1"/>
  <c r="R89" i="1" s="1"/>
  <c r="Q88" i="1"/>
  <c r="R88" i="1" s="1"/>
  <c r="Q87" i="1"/>
  <c r="R87" i="1" s="1"/>
  <c r="Q86" i="1"/>
  <c r="R86" i="1" s="1"/>
  <c r="Q85" i="1"/>
  <c r="R85" i="1" s="1"/>
  <c r="Q84" i="1"/>
  <c r="R84" i="1" s="1"/>
  <c r="Q83" i="1"/>
  <c r="R83" i="1" s="1"/>
  <c r="Q82" i="1"/>
  <c r="R82" i="1" s="1"/>
  <c r="Q81" i="1"/>
  <c r="R81" i="1" s="1"/>
  <c r="Q80" i="1"/>
  <c r="R80" i="1" s="1"/>
  <c r="Q79" i="1"/>
  <c r="R79" i="1" s="1"/>
  <c r="Q78" i="1"/>
  <c r="R78" i="1" s="1"/>
  <c r="Q77" i="1"/>
  <c r="R77" i="1" s="1"/>
  <c r="Q76" i="1"/>
  <c r="R76" i="1" s="1"/>
  <c r="Q75" i="1"/>
  <c r="R75" i="1" s="1"/>
  <c r="Q74" i="1"/>
  <c r="R74" i="1" s="1"/>
  <c r="Q73" i="1"/>
  <c r="R73" i="1" s="1"/>
  <c r="Q72" i="1"/>
  <c r="R72" i="1" s="1"/>
  <c r="Q71" i="1"/>
  <c r="R71" i="1" s="1"/>
  <c r="Q70" i="1"/>
  <c r="R70" i="1" s="1"/>
  <c r="Q69" i="1"/>
  <c r="R69" i="1" s="1"/>
  <c r="Q68" i="1"/>
  <c r="R68" i="1" s="1"/>
  <c r="Q67" i="1"/>
  <c r="R67" i="1" s="1"/>
  <c r="Q66" i="1"/>
  <c r="R66" i="1" s="1"/>
  <c r="Q65" i="1"/>
  <c r="R65" i="1" s="1"/>
  <c r="Q64" i="1"/>
  <c r="R64" i="1" s="1"/>
  <c r="Q63" i="1"/>
  <c r="R63" i="1" s="1"/>
  <c r="Q62" i="1"/>
  <c r="R62" i="1" s="1"/>
  <c r="Q61" i="1"/>
  <c r="R61" i="1" s="1"/>
  <c r="Q60" i="1"/>
  <c r="R60" i="1" s="1"/>
  <c r="Q59" i="1"/>
  <c r="R59" i="1" s="1"/>
  <c r="Q58" i="1"/>
  <c r="R58" i="1" s="1"/>
  <c r="Q57" i="1"/>
  <c r="R57" i="1" s="1"/>
  <c r="Q56" i="1"/>
  <c r="R56" i="1" s="1"/>
  <c r="Q55" i="1"/>
  <c r="R55" i="1" s="1"/>
  <c r="Q54" i="1"/>
  <c r="R54" i="1" s="1"/>
  <c r="Q53" i="1"/>
  <c r="R53" i="1" s="1"/>
  <c r="Q52" i="1"/>
  <c r="R52" i="1" s="1"/>
  <c r="Q51" i="1"/>
  <c r="R51" i="1" s="1"/>
  <c r="Q50" i="1"/>
  <c r="R50" i="1" s="1"/>
  <c r="Q49" i="1"/>
  <c r="R49" i="1" s="1"/>
  <c r="Q48" i="1"/>
  <c r="R48" i="1" s="1"/>
  <c r="Q47" i="1"/>
  <c r="R47" i="1" s="1"/>
  <c r="Q46" i="1"/>
  <c r="R46" i="1" s="1"/>
  <c r="Q45" i="1"/>
  <c r="R45" i="1" s="1"/>
  <c r="Q44" i="1"/>
  <c r="R44" i="1" s="1"/>
  <c r="Q43" i="1"/>
  <c r="R43" i="1" s="1"/>
  <c r="Q42" i="1"/>
  <c r="R42" i="1" s="1"/>
  <c r="Q41" i="1"/>
  <c r="R41" i="1" s="1"/>
  <c r="Q40" i="1"/>
  <c r="R40" i="1" s="1"/>
  <c r="Q39" i="1"/>
  <c r="R39" i="1" s="1"/>
  <c r="Q38" i="1"/>
  <c r="R38" i="1" s="1"/>
  <c r="Q37" i="1"/>
  <c r="R37" i="1" s="1"/>
  <c r="Q36" i="1"/>
  <c r="R36" i="1" s="1"/>
  <c r="Q35" i="1"/>
  <c r="R35" i="1" s="1"/>
  <c r="Q34" i="1"/>
  <c r="R34" i="1" s="1"/>
  <c r="Q33" i="1"/>
  <c r="R33" i="1" s="1"/>
  <c r="Q32" i="1"/>
  <c r="R32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1" i="1" s="1"/>
  <c r="Q20" i="1"/>
  <c r="R20" i="1" s="1"/>
  <c r="Q19" i="1"/>
  <c r="R19" i="1" s="1"/>
  <c r="Q18" i="1"/>
  <c r="R18" i="1" s="1"/>
  <c r="Q17" i="1"/>
  <c r="R17" i="1" s="1"/>
  <c r="Q16" i="1"/>
  <c r="R16" i="1" s="1"/>
  <c r="Q15" i="1"/>
  <c r="R15" i="1" s="1"/>
  <c r="Q14" i="1"/>
  <c r="R14" i="1" s="1"/>
  <c r="Q13" i="1"/>
  <c r="R13" i="1" s="1"/>
  <c r="Q12" i="1"/>
  <c r="R12" i="1" s="1"/>
  <c r="Q11" i="1"/>
  <c r="R11" i="1" s="1"/>
  <c r="Q10" i="1"/>
  <c r="R10" i="1" s="1"/>
  <c r="Q9" i="1"/>
  <c r="R9" i="1" s="1"/>
  <c r="Q8" i="1"/>
  <c r="R8" i="1" s="1"/>
  <c r="R224" i="1" l="1"/>
  <c r="Q224" i="1"/>
</calcChain>
</file>

<file path=xl/sharedStrings.xml><?xml version="1.0" encoding="utf-8"?>
<sst xmlns="http://schemas.openxmlformats.org/spreadsheetml/2006/main" count="434" uniqueCount="383">
  <si>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</si>
  <si>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</si>
  <si>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</si>
  <si>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</si>
  <si>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</si>
  <si>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</si>
  <si>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</si>
  <si>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</si>
  <si>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</si>
  <si>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</si>
  <si>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</si>
  <si>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</si>
  <si>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Год, тыс м3</t>
  </si>
  <si>
    <t>Год млн.м3</t>
  </si>
  <si>
    <t>29-1-0002/19-ГРО ЛермонтовГОРГАЗ</t>
  </si>
  <si>
    <t>Ставропольский край, г. Лермонтов, ул. Нагорная, д. 10</t>
  </si>
  <si>
    <t>29-1-0135/23-ГРО ЛермонтовГОРГАЗ</t>
  </si>
  <si>
    <t>29-1-0004/23-Прогресс ООО</t>
  </si>
  <si>
    <t>Ставропольский край, г. Лермонтов, ул. Горная, в. 5</t>
  </si>
  <si>
    <t>29-1-0132/23-Прогресс ООО</t>
  </si>
  <si>
    <t>Ставропольский край, г. Лермонтов, пер. Заводской, в. 5</t>
  </si>
  <si>
    <t>29-1-0007/23-Ро-сальто АО</t>
  </si>
  <si>
    <t>Ставропольский край, г. Лермонтов, ул. Горная, в. 9</t>
  </si>
  <si>
    <t>29-1-0019/23-Винсадское АО</t>
  </si>
  <si>
    <t>Ставропольский край, г. Лермонтов, Острогорка</t>
  </si>
  <si>
    <t>29-1-0131/23-Винсадское АО</t>
  </si>
  <si>
    <t>Ставропольский край, г. Лермонтов, ул. Промышленная, д. 8</t>
  </si>
  <si>
    <t>29-1-0021/24-Д/сад №7 Звездочка г.Лермонтов</t>
  </si>
  <si>
    <t>Ставропольский край, г. Лермонтов, ул. Горняков, д. 39</t>
  </si>
  <si>
    <t>29-1-0022/24-Д/сад №11 Малыш г.Лермонтов</t>
  </si>
  <si>
    <t>Ставропольский край, г. Лермонтов, ул.П.Лумумбы 51</t>
  </si>
  <si>
    <t>29-1-0023/24-Д/сад №5 Ласточка г.Лермонтов</t>
  </si>
  <si>
    <t>Ставропольский край, г. Лермонтов, ул.П.Лумумбы 41</t>
  </si>
  <si>
    <t>29-1-0034/24-ЦСОН г.Лермонтов</t>
  </si>
  <si>
    <t>Ставропольский край, г. Лермонтов, ул.П.Лумумбы 31</t>
  </si>
  <si>
    <t>29-1-0035/23-Меховой комбинат Лермонтовский</t>
  </si>
  <si>
    <t>Ставропольский край, г. Лермонтов, проезд Западный, в. 1</t>
  </si>
  <si>
    <t>29-1-0153/23-Меховой комбинат Лермонтовский</t>
  </si>
  <si>
    <t>29-1-0036/23-Мария ООО</t>
  </si>
  <si>
    <t>Ставропольский край, г. Лермонтов, ул. Пятигорская, в. 23/3</t>
  </si>
  <si>
    <t>29-1-0146/23-Мария ООО</t>
  </si>
  <si>
    <t>29-1-0040/23-Севкавметалл ООО ПКФ</t>
  </si>
  <si>
    <t>Ставропольский край, г. Лермонтов, проезд Тепличный, в. 8</t>
  </si>
  <si>
    <t>29-1-0103/23-Севкавметалл ООО ПКФ</t>
  </si>
  <si>
    <t>29-1-0041/23-ФЛ Ефремова О.Д.</t>
  </si>
  <si>
    <t>Ставропольский край, г. Лермонтов, ул.Молодежная</t>
  </si>
  <si>
    <t>29-1-0047/23-ГЛАСС ДЕКОР ООО</t>
  </si>
  <si>
    <t>Ставропольский край, г. Лермонтов, ул. Промышленная, в. 15/17</t>
  </si>
  <si>
    <t>29-1-0165/23-ГЛАСС ДЕКОР ООО</t>
  </si>
  <si>
    <t>29-1-0052/23-ЮЭК ЗАО</t>
  </si>
  <si>
    <t>Ставропольский край, г. Лермонтов, ул. Промышленная, в. 7А</t>
  </si>
  <si>
    <t>29-1-0190/23-ЮЭК ЗАО</t>
  </si>
  <si>
    <t>29-1-0054/23-Кеш-Сервис ООО</t>
  </si>
  <si>
    <t>Ставропольский край, г. Лермонтов, ш. Черкесское, в. 3</t>
  </si>
  <si>
    <t>29-1-0055/23-ФЛ Лабазюк В.С.</t>
  </si>
  <si>
    <t>Ставропольский край, г. Лермонтов, ул. Волкова, д. 13/2</t>
  </si>
  <si>
    <t>29-1-0231/23-ФЛ Лабазюк В.С.</t>
  </si>
  <si>
    <t>29-1-0056/23-ФЛ Ушакова Л.А.</t>
  </si>
  <si>
    <t>Ставропольский край, г. Лермонтов, ул. Волкова, д. 13</t>
  </si>
  <si>
    <t>29-1-0058/23-ИП Щербинин А.И.</t>
  </si>
  <si>
    <t>Ставропольский край, г. Лермонтов, ул. Молодежная, д. 14</t>
  </si>
  <si>
    <t>29-1-0060/23-ФЛ Семиониди И.Н.</t>
  </si>
  <si>
    <t>Ставропольский край, г. Лермонтов, ул. Волкова, в. 13А</t>
  </si>
  <si>
    <t>29-1-0061/23-ФЛ Григорян Д.В.</t>
  </si>
  <si>
    <t>Ставропольский край, г. Лермонтов, ул. Промышленная, в. 15/14</t>
  </si>
  <si>
    <t>29-1-0062/24-Автомобильно дорожный университет (МАДИ)</t>
  </si>
  <si>
    <t>Ставропольский край, г. Лермонтов, ул. Промышленная, в. 20</t>
  </si>
  <si>
    <t>29-1-0064/23-ИП Котенко Е.П.</t>
  </si>
  <si>
    <t>Ставропольский край, г. Лермонтов, ул. Пятигорская, в. 21</t>
  </si>
  <si>
    <t>29-1-0065/23-Тандер АО Пятигорский филиал</t>
  </si>
  <si>
    <t>Ставропольский край, г. Лермонтов, проезд Солнечный, д. 2/1</t>
  </si>
  <si>
    <t>29-1-0068/23-ИП Боровинская Л.Д.</t>
  </si>
  <si>
    <t>Ставропольский край, г. Лермонтов, ул. Промышленная, в. 15/8</t>
  </si>
  <si>
    <t>29-1-0078/23-Альцион ООО</t>
  </si>
  <si>
    <t>Ставропольский край, г. Лермонтов, ул. Промышленная, в. 10</t>
  </si>
  <si>
    <t>29-1-0080/23-ФЛ Вожжов С.И.</t>
  </si>
  <si>
    <t>Ставропольский край, г. Лермонтов, ул. Промышленная, в. 15В</t>
  </si>
  <si>
    <t>29-1-0083/23-Виар ООО</t>
  </si>
  <si>
    <t>Ставропольский край, г. Лермонтов, ул. Нагорная, д. 4а</t>
  </si>
  <si>
    <t>29-1-0089/23-ИП Лавриненко С.Н.</t>
  </si>
  <si>
    <t>Ставропольский край, г. Лермонтов, ул. Пятигорская, в. 23/4</t>
  </si>
  <si>
    <t>29-1-0091/24-Дет/сад № 13 Родничок</t>
  </si>
  <si>
    <t>Ставропольский край, г. Лермонтов, проезд Химиков, д. 12</t>
  </si>
  <si>
    <t>29-1-0092/24-Д/сад №8 Аленький цветочек Лермонтов</t>
  </si>
  <si>
    <t>Ставропольский край, г. Лермонтов, проезд Театральный, д. 4</t>
  </si>
  <si>
    <t>29-1-0096/24-Ростелеком ПАО Ставропольский филиал</t>
  </si>
  <si>
    <t>Ставропольский край, г. Лермонтов, пр-кт Лермонтова, д. 2</t>
  </si>
  <si>
    <t>29-1-0106/23-Альянс ООО</t>
  </si>
  <si>
    <t>Ставропольский край, г. Лермонтов, ул. Пятигорская, в. 25</t>
  </si>
  <si>
    <t>29-1-0274/23-Альянс ООО</t>
  </si>
  <si>
    <t>29-1-0108/23-ИП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</si>
  <si>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</si>
  <si>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</si>
  <si>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29-1-0154/23-ИП Андреева У.Э.</t>
  </si>
  <si>
    <t>Ставропольский край, г. Лермонтов, ул. Промышленная, в. 5</t>
  </si>
  <si>
    <t>Ставропольский край, Предгорный район, с. Винсады, ул. Орлиные скалы, д. 2</t>
  </si>
  <si>
    <t>29-1-0112/23-ФЛ Бабаян А.М.</t>
  </si>
  <si>
    <t>Ставропольский край, г. Лермонтов, ул. Ленина, д. 31</t>
  </si>
  <si>
    <t>29-1-0114/23-ФЛ Пасенова А.Н.</t>
  </si>
  <si>
    <t>Ставропольский край, г. Лермонтов, пр-кт Лермонтова, д. 7</t>
  </si>
  <si>
    <t>29-1-0116/23-МясоОптТорг ООО</t>
  </si>
  <si>
    <t>Ставропольский край, г. Лермонтов, проезд Солнечный, д. 1</t>
  </si>
  <si>
    <t>29-1-0117/23-ФЛ Першков С.Р.</t>
  </si>
  <si>
    <t>Ставропольский край, г. Лермонтов, ул.Дубровная,1</t>
  </si>
  <si>
    <t>29-1-0122/23-Сбербанк России ПАО</t>
  </si>
  <si>
    <t>Ставропольский край, г. Лермонтов, пр-кт Лермонтова, д. 12</t>
  </si>
  <si>
    <t>29-1-0123/23-Гермес ООО</t>
  </si>
  <si>
    <t>Ставропольский край, г. Лермонтов, ул. Пятигорская, в. 17/3</t>
  </si>
  <si>
    <t>29-1-0124/23-ИП Зырянова Л.И.</t>
  </si>
  <si>
    <t>Ставропольский край, г. Лермонтов, пр.Лермонтова, 3, стр. 3</t>
  </si>
  <si>
    <t>29-1-0126/23-ФЛ Висков В.В.</t>
  </si>
  <si>
    <t>Ставропольский край, г. Лермонтов, ул. Промышленная, д. 15, корп. Б</t>
  </si>
  <si>
    <t>29-1-0127/23-Развитие ООО</t>
  </si>
  <si>
    <t>Ставропольский край, г. Лермонтов, ул.Волкова/ул.Нагорная</t>
  </si>
  <si>
    <t>29-1-0130/23-ФЛ Мисетов Б.Л.</t>
  </si>
  <si>
    <t>Ставропольский край, г. Лермонтов, ул. Матвиенко, д. 7</t>
  </si>
  <si>
    <t>29-1-0133/23-ИП Максименко А.В.</t>
  </si>
  <si>
    <t>Ставропольский край, г. Лермонтов, подсобное хозяйство "Поливное озеро"</t>
  </si>
  <si>
    <t>29-1-0138/24-Клинический центр ФГБУ</t>
  </si>
  <si>
    <t>29-1-0144/23-Севкавстройбизнес ООО</t>
  </si>
  <si>
    <t>Ставропольский край, г. Лермонтов, пр-кт Лермонтова, д. 7/1</t>
  </si>
  <si>
    <t>29-1-0148/23-Слав Пласт ООО</t>
  </si>
  <si>
    <t>Ставропольский край, г. Лермонтов, ул. Промышленная, в. 15/13</t>
  </si>
  <si>
    <t>29-1-0149/23-Мирель ООО</t>
  </si>
  <si>
    <t>Ставропольский край, г. Лермонтов, ул. Промышленная, в. 6</t>
  </si>
  <si>
    <t>29-1-0150/23-ИП Соколова В.Н.</t>
  </si>
  <si>
    <t>Ставропольский край, г. Лермонтов, ул. Волкова, район дома №6</t>
  </si>
  <si>
    <t>29-1-0152/23-Тандер АО Распределительный центр</t>
  </si>
  <si>
    <t>Ставропольский край, г. Лермонтов, ул. Комсомольская, д. 17А</t>
  </si>
  <si>
    <t>29-1-0156/23-ФЛ Ткачева И.С.</t>
  </si>
  <si>
    <t>29-1-0157/24-Поисково-спасательный отряд</t>
  </si>
  <si>
    <t>Ставропольский край, г. Лермонтов, ул. Поливная, д. 3</t>
  </si>
  <si>
    <t>29-1-0158/23-ДИАНА ООО</t>
  </si>
  <si>
    <t>Ставропольский край, г. Лермонтов, пр-кт Лермонтова, д. 4</t>
  </si>
  <si>
    <t>29-1-0329/24-ДИАНА ООО</t>
  </si>
  <si>
    <t>29-1-0160/23-ИП Авакян Р.Г.</t>
  </si>
  <si>
    <t>Ставропольский край, г. Лермонтов, ш. Черкесское, д. 1</t>
  </si>
  <si>
    <t>29-1-0164/23-Полипак ООО</t>
  </si>
  <si>
    <t>Ставропольский край, г. Лермонтов, ул. Комсомольская, д. 13</t>
  </si>
  <si>
    <t>29-1-0167/23-ФЛ Капсамун Н.А.</t>
  </si>
  <si>
    <t>Ставропольский край, г. Лермонтов, ул. Шумакова, д. 1/1</t>
  </si>
  <si>
    <t>29-1-0169/23-ИП Красногорский А.И.</t>
  </si>
  <si>
    <t>Ставропольский край, г. Лермонтов, пер. Заводской, в. 7</t>
  </si>
  <si>
    <t>29-1-0174/23-ИП Красногорский А.И.</t>
  </si>
  <si>
    <t>29-1-0171/23-ИП Шаталов В.В.</t>
  </si>
  <si>
    <t>Ставропольский край, г. Лермонтов, пр-кт Лермонтова, в. 29</t>
  </si>
  <si>
    <t>29-1-0172/23-ФЛ Ольховик Е.Е.</t>
  </si>
  <si>
    <t>Ставропольский край, г. Лермонтов, ул. Волкова, д. 24</t>
  </si>
  <si>
    <t>29-1-0173/23-ИП Агаян А.Б.</t>
  </si>
  <si>
    <t>Ставропольский край, г. Лермонтов, ул. Молодежная, д.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</si>
  <si>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</si>
  <si>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</si>
  <si>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29-1-0175/23-ФЛ Трегубов А.И.</t>
  </si>
  <si>
    <t>Ставропольский край, г. Лермонтов, ул. Комсомольская, район зернотока</t>
  </si>
  <si>
    <t>29-1-0176/23-ИП Манучарян Г.Р.</t>
  </si>
  <si>
    <t>Ставропольский край, г. Лермонтов, ул. Волкова, д. 19</t>
  </si>
  <si>
    <t>29-1-0178/23-Босфор Актив ООО</t>
  </si>
  <si>
    <t>Ставропольский край, г. Лермонтов, ул. Комсомольская, 1-я промышленная зона</t>
  </si>
  <si>
    <t>29-1-0180/23-МАКШЕЛ-КМВ ООО</t>
  </si>
  <si>
    <t>Ставропольский край, г. Лермонтов, ул. Промышленная, д. 10/2</t>
  </si>
  <si>
    <t>29-1-0182/24-Центр хозяйственного и сервисного обеспечения ГУ МВД СК</t>
  </si>
  <si>
    <t>29-1-0185/23-ФЛ Лабазюк А.В.</t>
  </si>
  <si>
    <t>Ставропольский край, г. Лермонтов, ул. Матвиенко, в. 8А</t>
  </si>
  <si>
    <t>29-1-0187/23-ФЛ Аваков С.Ю.</t>
  </si>
  <si>
    <t>Ставропольский край, г. Лермонтов, ул. Волкова, д. 13/3</t>
  </si>
  <si>
    <t>29-1-0188/23-ФЛ Аванесов В.А.</t>
  </si>
  <si>
    <t>Ставропольский край, г. Лермонтов, ул. Шумакова, д. 7/3</t>
  </si>
  <si>
    <t>29-1-0196/23-ФЛ Делиди М.И.</t>
  </si>
  <si>
    <t>29-1-0197/23-ГЛАВДОРСТРОЙ ООО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</si>
  <si>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</si>
  <si>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</si>
  <si>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ш. Черкесское, в. 6</t>
  </si>
  <si>
    <t>29-1-0198/23-ФЛ Мустафаев Р.Э.</t>
  </si>
  <si>
    <t>Ставропольский край, г. Лермонтов, проезд Солнечный, д. 10</t>
  </si>
  <si>
    <t>29-1-0199/23-ФЛ Сосков И.С.</t>
  </si>
  <si>
    <t>Ставропольский край, г. Лермонтов, ул. Краснодарская, д. 6</t>
  </si>
  <si>
    <t>29-1-0200/23-ФЛ Каблахов П.К.</t>
  </si>
  <si>
    <t>Ставропольский край, г. Лермонтов, ул.Волкова, р-н жил. дома № 12/1</t>
  </si>
  <si>
    <t>29-1-0201/23-ФЛ Лысенко И.В.</t>
  </si>
  <si>
    <t>29-1-0203/23-Роспродукт ООО</t>
  </si>
  <si>
    <t>Ставропольский край, г. Лермонтов, ул. Комсомольская, д. 19</t>
  </si>
  <si>
    <t>29-1-0205/23-ИП Цуканов В.И.</t>
  </si>
  <si>
    <t>Ставропольский край, г. Лермонтов, ул. Ленина, д. 28</t>
  </si>
  <si>
    <t>29-1-0206/23-ФЛ Атаев Д.А.</t>
  </si>
  <si>
    <t>29-1-0208/23-МакроСтройИнвест ООО</t>
  </si>
  <si>
    <t>Ставропольский край, г. Лермонтов, ул. Комсомольская, б/н</t>
  </si>
  <si>
    <t>29-1-0209/23-ИП Делибалтова О.И.</t>
  </si>
  <si>
    <t>29-1-0210/23-ИП Гурованова Г.П.</t>
  </si>
  <si>
    <t>Ставропольский край, г. Лермонтов, пр-кт Лермонтова, в. 21</t>
  </si>
  <si>
    <t>29-1-0211/23-ИП Шевчук В.В.</t>
  </si>
  <si>
    <t>Ставропольский край, г. Лермонтов, ул. П. Лумумбы, 33</t>
  </si>
  <si>
    <t>29-1-0212/23-Эльбрус ООО</t>
  </si>
  <si>
    <t>Ставропольский край, г. Лермонтов, проезд Солнечный, д. 2а</t>
  </si>
  <si>
    <t>29-1-0214/23-ФЛ Танасенко Ю.Е.</t>
  </si>
  <si>
    <t>29-1-0215/23-ФЛ Еременко С.А.</t>
  </si>
  <si>
    <t>Ставропольский край, г. Лермонтов, ул. Промышленная, в. 9</t>
  </si>
  <si>
    <t>29-1-0216/23-ФЛ Авакян В.А.</t>
  </si>
  <si>
    <t>29-1-0218/23-ФЛ Мануйлов В.Ф.</t>
  </si>
  <si>
    <t>Ставропольский край, г. Лермонтов, с. Острогорка, ул. Комсомольская, д. 15г</t>
  </si>
  <si>
    <t>29-1-0219/23-Дорхан-Лермонтов ООО</t>
  </si>
  <si>
    <t>Ставропольский край, г. Лермонтов, ул. Промышленная, в. 3</t>
  </si>
  <si>
    <t>29-1-0220/23-ИП Гончарова Э.Ф</t>
  </si>
  <si>
    <t>29-1-0221/23-Прометей ТСЖ</t>
  </si>
  <si>
    <t>Ставропольский край, г. Лермонтов, ул. Матвиенко, д. 1</t>
  </si>
  <si>
    <t>29-1-0223/23-ИП Старухин О.Е.</t>
  </si>
  <si>
    <t>Ставропольский край, г. Лермонтов, ул. Шумакова, в. 2/3</t>
  </si>
  <si>
    <t>29-1-0224/23-Створ ООО</t>
  </si>
  <si>
    <t>Ставропольский край, г. Лермонтов, ул. Комсомольская, в. 24</t>
  </si>
  <si>
    <t>29-1-0225/23-ИП Мелихова И.А.</t>
  </si>
  <si>
    <t>29-1-0226/23-ФЛ Чернова О.А.</t>
  </si>
  <si>
    <t>Ставропольский край, г. Лермонтов, пр-кт Лермонтова, д. 9А</t>
  </si>
  <si>
    <t>29-1-0228/23-Казачье общество Лермонтов</t>
  </si>
  <si>
    <t>Ставропольский край, г. Лермонтов, с. Острогорка, ул. Комсомольская, д. 3</t>
  </si>
  <si>
    <t>29-1-0229/23-Южный центр подготовки персонала ООО</t>
  </si>
  <si>
    <t>Ставропольский край, г. Лермонтов, пер. Заводской, д. 9</t>
  </si>
  <si>
    <t>29-1-0230/23-Физическое лицо Асанов А.А.</t>
  </si>
  <si>
    <t>29-1-0232/23-ФЛ Пахоменко В.Н.</t>
  </si>
  <si>
    <t>29-1-0233/23-ФЛ Агаян Г.Б.</t>
  </si>
  <si>
    <t>Ставропольский край, г. Лермонтов, ул. Алексеева, в. 2</t>
  </si>
  <si>
    <t>Ставропольский край, г. Лермонтов, ул. Пятигорская, д. 19</t>
  </si>
  <si>
    <t>Ставропольский край, г. Лермонтов, ул. Комсомольская, д. 16/3</t>
  </si>
  <si>
    <t>Ставропольский край, г. Лермонтов, ул. Комсомольская, д. 12</t>
  </si>
  <si>
    <t>29-1-0260/23-ФЛ Агаян Г.Б.</t>
  </si>
  <si>
    <t>Ставропольский край, г. Лермонтов, пр.Лермонтова , "Горка"</t>
  </si>
  <si>
    <t>29-1-0262/23-ФЛ Агаян Г.Б.</t>
  </si>
  <si>
    <t>29-1-0234/23-ФЛ Яковенко С.И.</t>
  </si>
  <si>
    <t>Ставропольский край, г. Лермонтов, ул. Октябрьская, р-н рынка "Восход"</t>
  </si>
  <si>
    <t>29-1-0235/24-СШ МАУ ДО г Лермонтова</t>
  </si>
  <si>
    <t>Ставропольский край, г. Лермонтов, ул. Спортивная, д. 4А</t>
  </si>
  <si>
    <t>29-1-0236/23-ИП Иванюта О.В.</t>
  </si>
  <si>
    <t>Ставропольский край, г. Лермонтов, ул. Комсомольская, д. 21</t>
  </si>
  <si>
    <t>29-1-0237/23-ФЛ Орлова О.В.</t>
  </si>
  <si>
    <t>Ставропольский край, г. Лермонтов, ул. Пятигорская, в. 13</t>
  </si>
  <si>
    <t>29-1-0239/23-ФЛ Колесник Р.Н.</t>
  </si>
  <si>
    <t>Ставропольский край, г. Лермонтов, ул. Комсомольская, д. 22</t>
  </si>
  <si>
    <t>29-1-0240/23-МСК-Юг ООО</t>
  </si>
  <si>
    <t>Ставропольский край, г. Лермонтов, проезд Строителей, в. 6</t>
  </si>
  <si>
    <t>29-1-0241/23-Гефест ТСЖ</t>
  </si>
  <si>
    <t>Ставропольский край, г. Лермонтов, ул. Матвиенко, д. 3</t>
  </si>
  <si>
    <t>29-1-0242/23-ИП Комнатный С.Ю.</t>
  </si>
  <si>
    <t>Ставропольский край, г. Лермонтов, пр-кт Лермонтова, д. 19</t>
  </si>
  <si>
    <t>29-1-0243/23-ФЛ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</si>
  <si>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</si>
  <si>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29-1-0244/23-ФЛ Курдубанова М.Ю.</t>
  </si>
  <si>
    <t>Ставропольский край, г. Лермонтов, ул. Волкова, д. 1</t>
  </si>
  <si>
    <t>29-1-0245/23-ФЛ Гулянц Р.Г.</t>
  </si>
  <si>
    <t>Ставропольский край, г. Лермонтов, ул. Лермонтова, 7 корп. 1</t>
  </si>
  <si>
    <t>29-1-0246/23-ИП Арзуманов А.Г.</t>
  </si>
  <si>
    <t>Ставропольский край, г. Лермонтов, промзона, р-он ул. Комсомольской</t>
  </si>
  <si>
    <t>29-1-0249/23-ФЛ Кузнецова О.В.</t>
  </si>
  <si>
    <t>Ставропольский край, г. Лермонтов, ул. Шумакова, д. 11/1 стоение 4</t>
  </si>
  <si>
    <t>29-1-0250/23-ЭМЗ ООО (2626044142)</t>
  </si>
  <si>
    <t>29-1-0251/23-ФЛ Переверзев В.Б.</t>
  </si>
  <si>
    <t>Ставропольский край, г. Лермонтов, СНТ им. В.И. Мичурина, 3 массив, линия 1, участок 39</t>
  </si>
  <si>
    <t>29-1-0252/23-Дорремстрой ООО</t>
  </si>
  <si>
    <t>Ставропольский край, г. Лермонтов, ш. Черкесское, д. 15</t>
  </si>
  <si>
    <t>29-1-0253/23-Прасковейское АО</t>
  </si>
  <si>
    <t>29-1-0255/24-Судебные приставы ГУ</t>
  </si>
  <si>
    <t>Ставропольский край, г. Лермонтов, ул. Пятигорская, д. 13а</t>
  </si>
  <si>
    <t>29-1-0258/23-ФЛ Журавлева С.А.</t>
  </si>
  <si>
    <t>Ставропольский край, г. Лермонтов, ул. Волкова, д. 33, корпус 5</t>
  </si>
  <si>
    <t>29-1-0261/23-ИП Тимченко И.Л.</t>
  </si>
  <si>
    <t>Ставропольский край, г. Лермонтов, ул. Шумакова, в районе жилого дома № 7</t>
  </si>
  <si>
    <t>29-1-0263/23-ФЛ Климов А.Л.</t>
  </si>
  <si>
    <t>29-1-0264/23-ИП Хажиханов Н.К.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</si>
  <si>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</si>
  <si>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 Промышленная, д. б/н</t>
  </si>
  <si>
    <t>29-1-0265/23-ФЛ Коленкин А.В.</t>
  </si>
  <si>
    <t>Ставропольский край, г. Лермонтов, СНТ им. Мичурина, массив 1, линия 1, участок 28</t>
  </si>
  <si>
    <t>29-1-0266/23-Алмаз удобрения ООО</t>
  </si>
  <si>
    <t>Ставропольский край, г. Лермонтов, ул. Промышленная, в. 7</t>
  </si>
  <si>
    <t>29-1-0267/23-ИП Шаталова Е.А.</t>
  </si>
  <si>
    <t>Ставропольский край, г. Лермонтов, СНТ им. Мичурина, массив 1, линия 2, участок 8</t>
  </si>
  <si>
    <t>29-1-0268/23-ФЛ Турчин А.П.</t>
  </si>
  <si>
    <t>Ставропольский край, г. Лермонтов, пр-кт Лермонтова, д. 25</t>
  </si>
  <si>
    <t>29-1-0269/23-ФЛ Максименко Е.А.</t>
  </si>
  <si>
    <t>Ставропольский край, г. Лермонтов, проезд Тепличный, д. б/н</t>
  </si>
  <si>
    <t>29-1-0271/23-ИП Каспарова И.А.</t>
  </si>
  <si>
    <t>29-1-0272/23-ФЛ Гулько А.Н.</t>
  </si>
  <si>
    <t>Ставропольский край, г. Лермонтов, ул. Промышленная, д. 10/4</t>
  </si>
  <si>
    <t>29-1-0273/23-ФЛ Казанцева Я.М.</t>
  </si>
  <si>
    <t>Ставропольский край, г. Лермонтов, ул. Промышленная, в. 15/16</t>
  </si>
  <si>
    <t>29-1-0275/23-ФЛ Гюльбяков А.И.</t>
  </si>
  <si>
    <t>29-1-0276/23-Газпроектстрой ООО</t>
  </si>
  <si>
    <t>29-1-0311/23-Газпроектстрой ООО</t>
  </si>
  <si>
    <t>29-1-0277/23-ФЛ Ткалич Л.О.</t>
  </si>
  <si>
    <t>Ставропольский край, г. Лермонтов, пр-кт Лермонтова, д. 2а</t>
  </si>
  <si>
    <t>29-1-0278/23-ФЛ Битюцкий Г.О.</t>
  </si>
  <si>
    <t>Ставропольский край, г. Лермонтов, ул. Промышленная, д. 19</t>
  </si>
  <si>
    <t>29-1-0279/23-ИП Карибова Э. Н.</t>
  </si>
  <si>
    <t>29-1-0280/23-ФЛ Марюхин Д. А.</t>
  </si>
  <si>
    <t>Ставропольский край, г. Лермонтов, ул. Шумакова, д. 11/1</t>
  </si>
  <si>
    <t>29-1-0281/23-ИП Пожванюк Т. П.</t>
  </si>
  <si>
    <t>Ставропольский край, г. Лермонтов, ул. Промышленная, в. 9/4</t>
  </si>
  <si>
    <t>29-1-0282/23-ФЛ Богдасаров А.В.</t>
  </si>
  <si>
    <t>Ставропольский край, г. Лермонтов, ул. Шумакова, район дома №1</t>
  </si>
  <si>
    <t>29-1-0283/23-ФЛ Месропян Г.О.</t>
  </si>
  <si>
    <t>Ставропольский край, г. Лермонтов, западная промышленная зона</t>
  </si>
  <si>
    <t>29-1-0284/23-ИП Панагасов И. Г.</t>
  </si>
  <si>
    <t>Ставропольский край, г. Лермонтов, ул. Пятигорская, д. 17, корпус 1, помещение 1</t>
  </si>
  <si>
    <t>29-1-0285/23-ИП Бабаян А.А.</t>
  </si>
  <si>
    <t>29-1-0286/23-ФЛ Арутюнов Е.М.</t>
  </si>
  <si>
    <t>Ставропольский край, г. Лермонтов, проезд Западный, д. 3</t>
  </si>
  <si>
    <t>29-1-0287/23-ФЛ Сарапкин А.А.</t>
  </si>
  <si>
    <t>Ставропольский край, г. Лермонтов, ул.Пятигоская, д.17, помещение 1</t>
  </si>
  <si>
    <t>29-1-0288/23-ФЛ Делибалтов А.Г.</t>
  </si>
  <si>
    <t>Ставропольский край, г. Лермонтов, ул. Пятигорская, д.17, помещение 3</t>
  </si>
  <si>
    <t>29-1-0289/23-ФЛ Куземская Ю.А.</t>
  </si>
  <si>
    <t>Ставропольский край, г. Лермонтов, ул. Шумакова, д. 4</t>
  </si>
  <si>
    <t>29-1-0290/23-Дом стоматологии ООО</t>
  </si>
  <si>
    <t>29-1-0291/23-Милих ООО</t>
  </si>
  <si>
    <t>Ставропольский край, г. Лермонтов, ул. Промышленная, 15-17</t>
  </si>
  <si>
    <t>29-1-0292/23-ФЛ Манучарян П.К.</t>
  </si>
  <si>
    <t>Ставропольский край, г. Лермонтов, ул. Промышленная, в. 15/18</t>
  </si>
  <si>
    <t>29-1-0293/23-ФЛ Алексанян Г.А.</t>
  </si>
  <si>
    <t>Ставропольский край, г. Лермонтов, ул. Волкова, д. 14а</t>
  </si>
  <si>
    <t>29-1-0294/23-Формула вкуса ООО</t>
  </si>
  <si>
    <t>Ставропольский край, г. Лермонтов, проезд Краснодарский, д. 6</t>
  </si>
  <si>
    <t>29-1-0295/23-ФЛ Ткаченко Е.О.</t>
  </si>
  <si>
    <t>29-1-0296/23-Мадрид ООО</t>
  </si>
  <si>
    <t>Ставропольский край, г. Лермонтов, ул. Комсомольская, д. 35</t>
  </si>
  <si>
    <t>29-1-0297/23-ФЛ Бурнадзе Г.О.</t>
  </si>
  <si>
    <t>Ставропольский край, г. Лермонтов, ул. Патриса Лумумбы, д. 28/1</t>
  </si>
  <si>
    <t>29-1-0307/23-Югхимпром ООО</t>
  </si>
  <si>
    <t>Ставропольский край, г. Лермонтов, ул. Комсомольская, д. 33</t>
  </si>
  <si>
    <t>29-1-0308/23-ФЛ Мельникова Ю.В.</t>
  </si>
  <si>
    <t>29-1-0309/23-ФЛ Соломаха Р.П.</t>
  </si>
  <si>
    <t>Ставропольский край, г. Лермонтов, ул. Степная/ ул. Нагорная, б/н</t>
  </si>
  <si>
    <t>29-1-0310/23-ФЛ Гурованов В.И.</t>
  </si>
  <si>
    <t>Ставропольский край, г. Лермонтов, ш. Черкесское, д. 5</t>
  </si>
  <si>
    <t>29-1-0312/23-ФЛ Налбандян Р.Л</t>
  </si>
  <si>
    <t>29-1-0313/23-ФЛ Лалаян С.Г.</t>
  </si>
  <si>
    <t>Ставропольский край, г. Лермонтов, ул. Промышленная, д. 5/1</t>
  </si>
  <si>
    <t>29-1-0314/23-ФЛ Шахназарян А.Р.</t>
  </si>
  <si>
    <t>Ставропольский край, г. Лермонтов, ул. Волкова, д. 33, помещение 2</t>
  </si>
  <si>
    <t>29-1-0315/23-ИП Гончарова Э.Ф</t>
  </si>
  <si>
    <t>Ставропольский край, г. Лермонтов, ул. Ленина, д. 25</t>
  </si>
  <si>
    <t>29-1-0316/23-ИП Шульга В.В.</t>
  </si>
  <si>
    <t>29-1-0318/23-ФЛ Савельева А.Н.</t>
  </si>
  <si>
    <t>Ставропольский край, г. Лермонтов, ул. Волкова, 33, корпус 3, помещение 3/1</t>
  </si>
  <si>
    <t>29-1-0319/24-ФЛ Коломыцев В.Н.</t>
  </si>
  <si>
    <t>Ставропольский край, г. Лермонтов, ул. Нагорная, , район ж/д №8</t>
  </si>
  <si>
    <t>29-1-0326/24-ФЛ Енокян Д.Б.</t>
  </si>
  <si>
    <t>Ставропольский край, г. Лермонтов, проспект Лермонтова, 6, корпус 1, помещение 44</t>
  </si>
  <si>
    <t>29-1-0327/24-ФЛ Гулай А.В.</t>
  </si>
  <si>
    <t>Ставропольский край, г. Лермонтов, проспект Лермонтова, 6, корпус 1, помещение 37</t>
  </si>
  <si>
    <t>Ставропольский край, г. Лермонтов, проспект Лермонтова, 6, корпус 1, помещение 38</t>
  </si>
  <si>
    <t>Ставропольский край, г. Лермонтов, проспект Лермонтова, 6, корпус 1, помещение 39</t>
  </si>
  <si>
    <t>Ставропольский край, г. Лермонтов, проспект Лермонтова, 6, корпус 1, помещение 40</t>
  </si>
  <si>
    <t>Ставропольский край, г. Лермонтов, проспект Лермонтова, 6, корпус 1, помещение 41</t>
  </si>
  <si>
    <t>Ставропольский край, г. Лермонтов, проспект Лермонтова, 6, корпус 1, помещение 42</t>
  </si>
  <si>
    <t>Ставропольский край, г. Лермонтов, проспект Лермонтова, 6, корпус 1, помещение 43</t>
  </si>
  <si>
    <t>29-1-0328/24-ФЛ Бархович В.А.</t>
  </si>
  <si>
    <t>Ставропольский край, г. Лермонтов, СНТ им.Мичурина, массив 5. линия 2, участок 1д</t>
  </si>
  <si>
    <t>29-1-0474/24-СКТЭК</t>
  </si>
  <si>
    <t>Ставропольский край, г. Лермонтов, ул. Горная, д. 15</t>
  </si>
  <si>
    <t>29-В-0159/24-Адм-ция г. Лермонтова</t>
  </si>
  <si>
    <t>Ставропольский край, г. Лермонтов, ул.Решетника</t>
  </si>
  <si>
    <t>29-Н-0001-филиал Пятигорский ООО "Газпром межрегионгаз Ставрополь"</t>
  </si>
  <si>
    <t>Ставропольский край, г. Лермонтов, с. Острогорка, -</t>
  </si>
  <si>
    <t>Ставропольский край, г. Лермонтов, -</t>
  </si>
  <si>
    <t>29-Р-0016/23-Храм Георгия Победоносца</t>
  </si>
  <si>
    <t>Ставропольский край, г. Лермонтов, с. Острогорка, ул. Комсомольская, д. 15, корп. 1</t>
  </si>
  <si>
    <t>29-Р-0017/23-Церковь Христиан-Баптистов</t>
  </si>
  <si>
    <t>29-Р-0082/23-Храм преподобного Сергия Радонежского г.Лермонтов</t>
  </si>
  <si>
    <t>Ставропольский край, г. Лермонтов, ул. Горная, д. 3</t>
  </si>
  <si>
    <t>БДО-29-1-0182/24-1-Центр хозяйственного и сервисного обеспечения ГУ МВД СК</t>
  </si>
  <si>
    <t>Номер группы газопотребления/транзит</t>
  </si>
  <si>
    <t>Объемы газа в соответствии с поступившими заявками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</si>
  <si>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</si>
  <si>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</si>
  <si>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</si>
  <si>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>ГГРП г. Лермонтова</t>
  </si>
  <si>
    <t>ИТОГО:</t>
  </si>
  <si>
    <t>Директор МУП г. Лермонтова "Лермонтовгоргаз"</t>
  </si>
  <si>
    <t>В.А.Аникеев</t>
  </si>
  <si>
    <t>Информация о наличии (отсутствии) технической возможности доступа к регулируемым услугам</t>
  </si>
  <si>
    <t>по транспортировке газа по газораспределительным сетям МУП г. Лермонтова "Лермонтовгоргаз"</t>
  </si>
  <si>
    <t>на 2024 год</t>
  </si>
  <si>
    <t>Приложение №4</t>
  </si>
  <si>
    <t>к Приказу ФАС России</t>
  </si>
  <si>
    <t>от 08.12.2022 г. № 960/22</t>
  </si>
  <si>
    <t>форма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</si>
</sst>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0"/>
  </numFmts>
  <fonts count="9" x14ac:knownFonts="1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MS Sans Serif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8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left" wrapText="1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wrapText="1"/>
    </xf>
    <xf numFmtId="1" fontId="1" fillId="0" borderId="1" xfId="0" applyNumberFormat="1" applyFont="1" applyBorder="1" applyAlignment="1">
      <alignment horizontal="center"/>
    </xf>
    <xf numFmtId="0" fontId="2" fillId="0" borderId="0" xfId="0" applyFont="1"/>
    <xf numFmtId="1" fontId="1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left" wrapText="1"/>
    </xf>
    <xf numFmtId="164" fontId="2" fillId="0" borderId="0" xfId="0" applyNumberFormat="1" applyFont="1" applyAlignment="1">
      <alignment horizontal="center" vertical="center"/>
    </xf>
    <xf numFmtId="0" fontId="2" fillId="0" borderId="1" xfId="0" applyFont="1" applyBorder="1"/>
    <xf numFmtId="0" fontId="4" fillId="0" borderId="1" xfId="1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0" fontId="1" fillId="0" borderId="0" xfId="0" applyFont="1"/>
    <xf numFmtId="0" fontId="1" fillId="0" borderId="0" xfId="0" applyFont="1" applyAlignment="1">
      <alignment horizontal="left"/>
    </xf>
    <xf numFmtId="164" fontId="2" fillId="0" borderId="0" xfId="0" applyNumberFormat="1" applyFont="1" applyAlignment="1">
      <alignment horizontal="right" vertical="center"/>
    </xf>
    <xf numFmtId="164" fontId="8" fillId="2" borderId="1" xfId="1" applyNumberFormat="1" applyFont="1" applyFill="1" applyBorder="1" applyAlignment="1" applyProtection="1">
      <alignment horizontal="right" vertical="center"/>
      <protection locked="0"/>
    </xf>
    <xf numFmtId="165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/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4">
    <cellStyle name="Обычный" xfId="0" builtinId="0"/>
    <cellStyle name="Обычный 2" xfId="2"/>
    <cellStyle name="Обычный 3" xfId="3"/>
    <cellStyle name="Обычный_MO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26"/>
  <sheetViews>
    <sheetView tabSelected="1" zoomScale="90" zoomScaleNormal="90" workbookViewId="0">
      <selection activeCell="U222" sqref="U222"/>
    </sheetView>
  </sheetViews>
  <sheetFormatPr defaultRowHeight="15.6" x14ac:dyDescent="0.3"/>
  <cols>
    <col min="1" max="1" width="8.88671875" style="5"/>
    <col min="2" max="2" width="23" style="3" customWidth="1"/>
    <col min="3" max="3" width="40.88671875" style="7" customWidth="1"/>
    <col min="4" max="4" width="7.109375" customWidth="1"/>
    <col min="5" max="5" width="8" style="5" customWidth="1"/>
    <col min="6" max="6" width="8.77734375" style="5" customWidth="1"/>
    <col min="7" max="7" width="8.88671875" style="5" customWidth="1"/>
    <col min="8" max="10" width="8.44140625" style="5" customWidth="1"/>
    <col min="11" max="11" width="7.44140625" style="5" customWidth="1"/>
    <col min="12" max="12" width="7.5546875" style="5" customWidth="1"/>
    <col min="13" max="13" width="9" style="5" customWidth="1"/>
    <col min="14" max="14" width="8.21875" style="5" customWidth="1"/>
    <col min="15" max="15" width="8" style="5" customWidth="1"/>
    <col min="16" max="16" width="8.109375" style="5" customWidth="1"/>
    <col min="17" max="17" width="9.109375" style="5" customWidth="1"/>
    <col min="18" max="18" width="7.77734375" style="8" customWidth="1"/>
    <col min="19" max="16384" width="8.88671875" style="5"/>
  </cols>
  <sheetData>
    <row r="1" spans="1:18" x14ac:dyDescent="0.3">
      <c r="C1" s="27" t="s">
        <v>376</v>
      </c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R1" s="17" t="s">
        <v>379</v>
      </c>
    </row>
    <row r="2" spans="1:18" x14ac:dyDescent="0.3">
      <c r="C2" s="27" t="s">
        <v>377</v>
      </c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R2" s="17" t="s">
        <v>380</v>
      </c>
    </row>
    <row r="3" spans="1:18" x14ac:dyDescent="0.3">
      <c r="C3" s="27" t="s">
        <v>378</v>
      </c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R3" s="17" t="s">
        <v>381</v>
      </c>
    </row>
    <row r="4" spans="1:18" x14ac:dyDescent="0.3">
      <c r="D4" s="5"/>
      <c r="R4" s="17" t="s">
        <v>382</v>
      </c>
    </row>
    <row r="5" spans="1:18" x14ac:dyDescent="0.3">
      <c r="D5" s="5"/>
    </row>
    <row r="6" spans="1:18" ht="18" customHeight="1" x14ac:dyDescent="0.25">
      <c r="A6" s="23" t="s">
        <v>369</v>
      </c>
      <c r="B6" s="25" t="s">
        <v>370</v>
      </c>
      <c r="C6" s="26" t="s">
        <v>371</v>
      </c>
      <c r="D6" s="28" t="s">
        <v>367</v>
      </c>
      <c r="E6" s="29" t="s">
        <v>368</v>
      </c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</row>
    <row r="7" spans="1:18" s="3" customFormat="1" ht="34.799999999999997" customHeight="1" x14ac:dyDescent="0.25">
      <c r="A7" s="24"/>
      <c r="B7" s="25"/>
      <c r="C7" s="26"/>
      <c r="D7" s="28"/>
      <c r="E7" s="10" t="s">
        <v>0</v>
      </c>
      <c r="F7" s="10" t="s">
        <v>1</v>
      </c>
      <c r="G7" s="10" t="s">
        <v>2</v>
      </c>
      <c r="H7" s="10" t="s">
        <v>3</v>
      </c>
      <c r="I7" s="10" t="s">
        <v>4</v>
      </c>
      <c r="J7" s="10" t="s">
        <v>5</v>
      </c>
      <c r="K7" s="10" t="s">
        <v>6</v>
      </c>
      <c r="L7" s="10" t="s">
        <v>7</v>
      </c>
      <c r="M7" s="10" t="s">
        <v>8</v>
      </c>
      <c r="N7" s="10" t="s">
        <v>9</v>
      </c>
      <c r="O7" s="10" t="s">
        <v>10</v>
      </c>
      <c r="P7" s="10" t="s">
        <v>11</v>
      </c>
      <c r="Q7" s="10" t="s">
        <v>12</v>
      </c>
      <c r="R7" s="13" t="s">
        <v>13</v>
      </c>
    </row>
    <row r="8" spans="1:18" ht="40.200000000000003" x14ac:dyDescent="0.3">
      <c r="A8" s="2" t="s">
        <v>372</v>
      </c>
      <c r="B8" s="11" t="s">
        <v>15</v>
      </c>
      <c r="C8" s="21" t="s">
        <v>14</v>
      </c>
      <c r="D8" s="4">
        <v>5</v>
      </c>
      <c r="E8" s="18">
        <v>13.188000000000001</v>
      </c>
      <c r="F8" s="18">
        <v>12.166</v>
      </c>
      <c r="G8" s="18">
        <v>13.188000000000001</v>
      </c>
      <c r="H8" s="18">
        <v>12.891999999999999</v>
      </c>
      <c r="I8" s="18">
        <v>13.141</v>
      </c>
      <c r="J8" s="18">
        <v>12.968999999999999</v>
      </c>
      <c r="K8" s="18">
        <v>13.241</v>
      </c>
      <c r="L8" s="18">
        <v>13.141</v>
      </c>
      <c r="M8" s="18">
        <v>12.869</v>
      </c>
      <c r="N8" s="18">
        <v>13.167</v>
      </c>
      <c r="O8" s="18">
        <v>12.914</v>
      </c>
      <c r="P8" s="18">
        <v>13.188000000000001</v>
      </c>
      <c r="Q8" s="18">
        <f>SUM(E8:P8)</f>
        <v>156.06399999999996</v>
      </c>
      <c r="R8" s="19">
        <f>Q8/1000</f>
        <v>0.15606399999999995</v>
      </c>
    </row>
    <row r="9" spans="1:18" ht="20.399999999999999" x14ac:dyDescent="0.3">
      <c r="A9" s="9"/>
      <c r="B9" s="11" t="s">
        <v>15</v>
      </c>
      <c r="C9" s="22"/>
      <c r="D9" s="4">
        <v>5</v>
      </c>
      <c r="E9" s="18">
        <v>1</v>
      </c>
      <c r="F9" s="18">
        <v>0.8</v>
      </c>
      <c r="G9" s="18">
        <v>0.8</v>
      </c>
      <c r="H9" s="18">
        <v>0.6</v>
      </c>
      <c r="I9" s="18">
        <v>0.6</v>
      </c>
      <c r="J9" s="18">
        <v>0.5</v>
      </c>
      <c r="K9" s="18">
        <v>0.6</v>
      </c>
      <c r="L9" s="18">
        <v>0.7</v>
      </c>
      <c r="M9" s="18">
        <v>0.7</v>
      </c>
      <c r="N9" s="18">
        <v>0.7</v>
      </c>
      <c r="O9" s="18">
        <v>0.8</v>
      </c>
      <c r="P9" s="18">
        <v>0.8</v>
      </c>
      <c r="Q9" s="18">
        <f t="shared" ref="Q9:Q77" si="0">SUM(E9:P9)</f>
        <v>8.6000000000000014</v>
      </c>
      <c r="R9" s="19">
        <f t="shared" ref="R9:R77" si="1">Q9/1000</f>
        <v>8.6000000000000017E-3</v>
      </c>
    </row>
    <row r="10" spans="1:18" ht="20.399999999999999" x14ac:dyDescent="0.3">
      <c r="A10" s="9"/>
      <c r="B10" s="11" t="s">
        <v>15</v>
      </c>
      <c r="C10" s="12" t="s">
        <v>16</v>
      </c>
      <c r="D10" s="4">
        <v>5</v>
      </c>
      <c r="E10" s="18">
        <v>5.5</v>
      </c>
      <c r="F10" s="18">
        <v>4.4000000000000004</v>
      </c>
      <c r="G10" s="18">
        <v>4.8</v>
      </c>
      <c r="H10" s="18">
        <v>2.1</v>
      </c>
      <c r="I10" s="18">
        <v>1.2</v>
      </c>
      <c r="J10" s="18">
        <v>0.16</v>
      </c>
      <c r="K10" s="18">
        <v>0.16</v>
      </c>
      <c r="L10" s="18">
        <v>0.16</v>
      </c>
      <c r="M10" s="18">
        <v>0.6</v>
      </c>
      <c r="N10" s="18">
        <v>2</v>
      </c>
      <c r="O10" s="18">
        <v>4.5999999999999996</v>
      </c>
      <c r="P10" s="18">
        <v>5.3</v>
      </c>
      <c r="Q10" s="18">
        <f>SUM(E10:P10)</f>
        <v>30.98</v>
      </c>
      <c r="R10" s="19">
        <f>Q10/1000</f>
        <v>3.0980000000000001E-2</v>
      </c>
    </row>
    <row r="11" spans="1:18" ht="20.399999999999999" x14ac:dyDescent="0.3">
      <c r="A11" s="9"/>
      <c r="B11" s="11" t="s">
        <v>18</v>
      </c>
      <c r="C11" s="12" t="s">
        <v>17</v>
      </c>
      <c r="D11" s="4">
        <v>6</v>
      </c>
      <c r="E11" s="18">
        <v>2</v>
      </c>
      <c r="F11" s="18">
        <v>1.5</v>
      </c>
      <c r="G11" s="18">
        <v>1.35</v>
      </c>
      <c r="H11" s="18">
        <v>0.79100000000000004</v>
      </c>
      <c r="I11" s="18">
        <v>0.63300000000000001</v>
      </c>
      <c r="J11" s="18">
        <v>0.627</v>
      </c>
      <c r="K11" s="18">
        <v>0.56499999999999995</v>
      </c>
      <c r="L11" s="18">
        <v>0.55700000000000005</v>
      </c>
      <c r="M11" s="18">
        <v>0.58799999999999997</v>
      </c>
      <c r="N11" s="18">
        <v>1.25</v>
      </c>
      <c r="O11" s="18">
        <v>1.5</v>
      </c>
      <c r="P11" s="18">
        <v>2</v>
      </c>
      <c r="Q11" s="18">
        <f t="shared" si="0"/>
        <v>13.360999999999999</v>
      </c>
      <c r="R11" s="19">
        <f t="shared" si="1"/>
        <v>1.3361E-2</v>
      </c>
    </row>
    <row r="12" spans="1:18" ht="20.399999999999999" x14ac:dyDescent="0.3">
      <c r="A12" s="9"/>
      <c r="B12" s="11" t="s">
        <v>20</v>
      </c>
      <c r="C12" s="12" t="s">
        <v>19</v>
      </c>
      <c r="D12" s="4">
        <v>6</v>
      </c>
      <c r="E12" s="18">
        <v>3.34</v>
      </c>
      <c r="F12" s="18">
        <v>3.4590000000000001</v>
      </c>
      <c r="G12" s="18">
        <v>2.7</v>
      </c>
      <c r="H12" s="18">
        <v>1.427</v>
      </c>
      <c r="I12" s="18">
        <v>0.113</v>
      </c>
      <c r="J12" s="18">
        <v>0.11</v>
      </c>
      <c r="K12" s="18">
        <v>0.113</v>
      </c>
      <c r="L12" s="18">
        <v>0.113</v>
      </c>
      <c r="M12" s="18">
        <v>0.113</v>
      </c>
      <c r="N12" s="18">
        <v>2.5</v>
      </c>
      <c r="O12" s="18">
        <v>2.81</v>
      </c>
      <c r="P12" s="18">
        <v>2.82</v>
      </c>
      <c r="Q12" s="18">
        <f>SUM(E12:P12)</f>
        <v>19.617999999999995</v>
      </c>
      <c r="R12" s="19">
        <f>Q12/1000</f>
        <v>1.9617999999999997E-2</v>
      </c>
    </row>
    <row r="13" spans="1:18" ht="20.399999999999999" x14ac:dyDescent="0.3">
      <c r="A13" s="9"/>
      <c r="B13" s="11" t="s">
        <v>22</v>
      </c>
      <c r="C13" s="21" t="s">
        <v>21</v>
      </c>
      <c r="D13" s="4">
        <v>6</v>
      </c>
      <c r="E13" s="18">
        <v>3.2</v>
      </c>
      <c r="F13" s="18">
        <v>3.2</v>
      </c>
      <c r="G13" s="18">
        <v>3.2</v>
      </c>
      <c r="H13" s="18">
        <v>3</v>
      </c>
      <c r="I13" s="18">
        <v>3</v>
      </c>
      <c r="J13" s="18">
        <v>3</v>
      </c>
      <c r="K13" s="18">
        <v>3.1</v>
      </c>
      <c r="L13" s="18">
        <v>3.1</v>
      </c>
      <c r="M13" s="18">
        <v>3.1</v>
      </c>
      <c r="N13" s="18">
        <v>3.2</v>
      </c>
      <c r="O13" s="18">
        <v>3.2</v>
      </c>
      <c r="P13" s="18">
        <v>3.2</v>
      </c>
      <c r="Q13" s="18">
        <f t="shared" si="0"/>
        <v>37.500000000000007</v>
      </c>
      <c r="R13" s="19">
        <f t="shared" si="1"/>
        <v>3.7500000000000006E-2</v>
      </c>
    </row>
    <row r="14" spans="1:18" ht="20.399999999999999" x14ac:dyDescent="0.3">
      <c r="A14" s="9"/>
      <c r="B14" s="11" t="s">
        <v>22</v>
      </c>
      <c r="C14" s="22"/>
      <c r="D14" s="4">
        <v>6</v>
      </c>
      <c r="E14" s="18">
        <v>6</v>
      </c>
      <c r="F14" s="18">
        <v>6</v>
      </c>
      <c r="G14" s="18">
        <v>5.5</v>
      </c>
      <c r="H14" s="18">
        <v>5</v>
      </c>
      <c r="I14" s="18">
        <v>4</v>
      </c>
      <c r="J14" s="18">
        <v>4</v>
      </c>
      <c r="K14" s="18">
        <v>3</v>
      </c>
      <c r="L14" s="18">
        <v>3</v>
      </c>
      <c r="M14" s="18">
        <v>3</v>
      </c>
      <c r="N14" s="18">
        <v>6</v>
      </c>
      <c r="O14" s="18">
        <v>6</v>
      </c>
      <c r="P14" s="18">
        <v>7</v>
      </c>
      <c r="Q14" s="18">
        <f t="shared" si="0"/>
        <v>58.5</v>
      </c>
      <c r="R14" s="19">
        <f t="shared" si="1"/>
        <v>5.8500000000000003E-2</v>
      </c>
    </row>
    <row r="15" spans="1:18" ht="20.399999999999999" x14ac:dyDescent="0.3">
      <c r="A15" s="9"/>
      <c r="B15" s="11" t="s">
        <v>24</v>
      </c>
      <c r="C15" s="12" t="s">
        <v>23</v>
      </c>
      <c r="D15" s="4">
        <v>6</v>
      </c>
      <c r="E15" s="18">
        <v>2.923</v>
      </c>
      <c r="F15" s="18">
        <v>2.5510000000000002</v>
      </c>
      <c r="G15" s="18">
        <v>2.923</v>
      </c>
      <c r="H15" s="18">
        <v>2.661</v>
      </c>
      <c r="I15" s="18">
        <v>2.75</v>
      </c>
      <c r="J15" s="18">
        <v>2.661</v>
      </c>
      <c r="K15" s="18">
        <v>1.5469999999999999</v>
      </c>
      <c r="L15" s="18">
        <v>1.5469999999999999</v>
      </c>
      <c r="M15" s="18">
        <v>1.4970000000000001</v>
      </c>
      <c r="N15" s="18">
        <v>2.2010000000000001</v>
      </c>
      <c r="O15" s="18">
        <v>2.6579999999999999</v>
      </c>
      <c r="P15" s="18">
        <v>3.2890000000000001</v>
      </c>
      <c r="Q15" s="18">
        <f t="shared" si="0"/>
        <v>29.208000000000006</v>
      </c>
      <c r="R15" s="19">
        <f t="shared" si="1"/>
        <v>2.9208000000000005E-2</v>
      </c>
    </row>
    <row r="16" spans="1:18" ht="30.6" x14ac:dyDescent="0.3">
      <c r="A16" s="9"/>
      <c r="B16" s="11" t="s">
        <v>26</v>
      </c>
      <c r="C16" s="12" t="s">
        <v>25</v>
      </c>
      <c r="D16" s="4">
        <v>6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0</v>
      </c>
      <c r="K16" s="18">
        <v>4</v>
      </c>
      <c r="L16" s="18">
        <v>4</v>
      </c>
      <c r="M16" s="18">
        <v>15</v>
      </c>
      <c r="N16" s="18">
        <v>20</v>
      </c>
      <c r="O16" s="18">
        <v>20</v>
      </c>
      <c r="P16" s="18">
        <v>2.601</v>
      </c>
      <c r="Q16" s="18">
        <f>SUM(E16:P16)</f>
        <v>65.600999999999999</v>
      </c>
      <c r="R16" s="19">
        <f>Q16/1000</f>
        <v>6.5600999999999993E-2</v>
      </c>
    </row>
    <row r="17" spans="1:18" ht="31.2" x14ac:dyDescent="0.3">
      <c r="A17" s="9"/>
      <c r="B17" s="11" t="s">
        <v>28</v>
      </c>
      <c r="C17" s="12" t="s">
        <v>27</v>
      </c>
      <c r="D17" s="4">
        <v>6</v>
      </c>
      <c r="E17" s="18">
        <v>5.99</v>
      </c>
      <c r="F17" s="18">
        <v>5.2110000000000003</v>
      </c>
      <c r="G17" s="18">
        <v>5.3630000000000004</v>
      </c>
      <c r="H17" s="18">
        <v>4.0430000000000001</v>
      </c>
      <c r="I17" s="18">
        <v>1.042</v>
      </c>
      <c r="J17" s="18">
        <v>0.86699999999999999</v>
      </c>
      <c r="K17" s="18">
        <v>0.14599999999999999</v>
      </c>
      <c r="L17" s="18">
        <v>0.2</v>
      </c>
      <c r="M17" s="18">
        <v>1.5489999999999999</v>
      </c>
      <c r="N17" s="18">
        <v>2.0590000000000002</v>
      </c>
      <c r="O17" s="18">
        <v>4.8079999999999998</v>
      </c>
      <c r="P17" s="18">
        <v>3.3940000000000001</v>
      </c>
      <c r="Q17" s="18">
        <f t="shared" si="0"/>
        <v>34.672000000000004</v>
      </c>
      <c r="R17" s="19">
        <f t="shared" si="1"/>
        <v>3.4672000000000001E-2</v>
      </c>
    </row>
    <row r="18" spans="1:18" ht="31.2" x14ac:dyDescent="0.3">
      <c r="A18" s="9"/>
      <c r="B18" s="11" t="s">
        <v>30</v>
      </c>
      <c r="C18" s="12" t="s">
        <v>29</v>
      </c>
      <c r="D18" s="4">
        <v>7</v>
      </c>
      <c r="E18" s="18">
        <v>5.0999999999999997E-2</v>
      </c>
      <c r="F18" s="18">
        <v>5.8999999999999997E-2</v>
      </c>
      <c r="G18" s="18">
        <v>5.2999999999999999E-2</v>
      </c>
      <c r="H18" s="18">
        <v>3.1E-2</v>
      </c>
      <c r="I18" s="18">
        <v>1.9E-2</v>
      </c>
      <c r="J18" s="18">
        <v>2.4E-2</v>
      </c>
      <c r="K18" s="18">
        <v>8.0000000000000002E-3</v>
      </c>
      <c r="L18" s="18">
        <v>8.9999999999999993E-3</v>
      </c>
      <c r="M18" s="18">
        <v>0.03</v>
      </c>
      <c r="N18" s="18">
        <v>5.7000000000000002E-2</v>
      </c>
      <c r="O18" s="18">
        <v>8.4000000000000005E-2</v>
      </c>
      <c r="P18" s="18">
        <v>8.4000000000000005E-2</v>
      </c>
      <c r="Q18" s="18">
        <f t="shared" si="0"/>
        <v>0.5089999999999999</v>
      </c>
      <c r="R18" s="19">
        <f t="shared" si="1"/>
        <v>5.089999999999999E-4</v>
      </c>
    </row>
    <row r="19" spans="1:18" ht="31.2" x14ac:dyDescent="0.3">
      <c r="A19" s="9"/>
      <c r="B19" s="11" t="s">
        <v>32</v>
      </c>
      <c r="C19" s="12" t="s">
        <v>31</v>
      </c>
      <c r="D19" s="4">
        <v>7</v>
      </c>
      <c r="E19" s="18">
        <v>0.05</v>
      </c>
      <c r="F19" s="18">
        <v>0.05</v>
      </c>
      <c r="G19" s="18">
        <v>0.05</v>
      </c>
      <c r="H19" s="18">
        <v>0.05</v>
      </c>
      <c r="I19" s="18">
        <v>0.05</v>
      </c>
      <c r="J19" s="18">
        <v>0.05</v>
      </c>
      <c r="K19" s="18">
        <v>0.05</v>
      </c>
      <c r="L19" s="18">
        <v>0.05</v>
      </c>
      <c r="M19" s="18">
        <v>0.05</v>
      </c>
      <c r="N19" s="18">
        <v>0.05</v>
      </c>
      <c r="O19" s="18">
        <v>0.05</v>
      </c>
      <c r="P19" s="18">
        <v>0.05</v>
      </c>
      <c r="Q19" s="18">
        <f t="shared" si="0"/>
        <v>0.6</v>
      </c>
      <c r="R19" s="19">
        <f t="shared" si="1"/>
        <v>5.9999999999999995E-4</v>
      </c>
    </row>
    <row r="20" spans="1:18" ht="20.399999999999999" x14ac:dyDescent="0.3">
      <c r="A20" s="9"/>
      <c r="B20" s="11" t="s">
        <v>34</v>
      </c>
      <c r="C20" s="12" t="s">
        <v>33</v>
      </c>
      <c r="D20" s="4">
        <v>7</v>
      </c>
      <c r="E20" s="18">
        <v>0.03</v>
      </c>
      <c r="F20" s="18">
        <v>0.03</v>
      </c>
      <c r="G20" s="18">
        <v>0.03</v>
      </c>
      <c r="H20" s="18">
        <v>0.03</v>
      </c>
      <c r="I20" s="18">
        <v>0.06</v>
      </c>
      <c r="J20" s="18">
        <v>0.06</v>
      </c>
      <c r="K20" s="18">
        <v>0.06</v>
      </c>
      <c r="L20" s="18">
        <v>0.06</v>
      </c>
      <c r="M20" s="18">
        <v>0.06</v>
      </c>
      <c r="N20" s="18">
        <v>0.06</v>
      </c>
      <c r="O20" s="18">
        <v>0.06</v>
      </c>
      <c r="P20" s="18">
        <v>0.06</v>
      </c>
      <c r="Q20" s="18">
        <f t="shared" si="0"/>
        <v>0.60000000000000009</v>
      </c>
      <c r="R20" s="19">
        <f t="shared" si="1"/>
        <v>6.0000000000000006E-4</v>
      </c>
    </row>
    <row r="21" spans="1:18" ht="31.2" x14ac:dyDescent="0.3">
      <c r="A21" s="9"/>
      <c r="B21" s="11" t="s">
        <v>36</v>
      </c>
      <c r="C21" s="12" t="s">
        <v>35</v>
      </c>
      <c r="D21" s="4">
        <v>5</v>
      </c>
      <c r="E21" s="18">
        <v>46.905000000000001</v>
      </c>
      <c r="F21" s="18">
        <v>49.371000000000002</v>
      </c>
      <c r="G21" s="18">
        <v>52.281999999999996</v>
      </c>
      <c r="H21" s="18">
        <v>34.450000000000003</v>
      </c>
      <c r="I21" s="18">
        <v>25.651</v>
      </c>
      <c r="J21" s="18">
        <v>28.009</v>
      </c>
      <c r="K21" s="18">
        <v>33.338999999999999</v>
      </c>
      <c r="L21" s="18">
        <v>35.197000000000003</v>
      </c>
      <c r="M21" s="18">
        <v>39.112000000000002</v>
      </c>
      <c r="N21" s="18">
        <v>50.865000000000002</v>
      </c>
      <c r="O21" s="18">
        <v>53.26</v>
      </c>
      <c r="P21" s="18">
        <v>47.220999999999997</v>
      </c>
      <c r="Q21" s="18">
        <f t="shared" si="0"/>
        <v>495.66200000000003</v>
      </c>
      <c r="R21" s="19">
        <f t="shared" si="1"/>
        <v>0.49566200000000005</v>
      </c>
    </row>
    <row r="22" spans="1:18" ht="31.2" x14ac:dyDescent="0.3">
      <c r="A22" s="9"/>
      <c r="B22" s="11" t="s">
        <v>36</v>
      </c>
      <c r="C22" s="12" t="s">
        <v>37</v>
      </c>
      <c r="D22" s="4">
        <v>5</v>
      </c>
      <c r="E22" s="18">
        <v>0</v>
      </c>
      <c r="F22" s="18">
        <v>0</v>
      </c>
      <c r="G22" s="18">
        <v>0</v>
      </c>
      <c r="H22" s="18">
        <v>0</v>
      </c>
      <c r="I22" s="18">
        <v>12.103999999999999</v>
      </c>
      <c r="J22" s="18">
        <v>8.3960000000000008</v>
      </c>
      <c r="K22" s="18">
        <v>0</v>
      </c>
      <c r="L22" s="18">
        <v>1.9410000000000001</v>
      </c>
      <c r="M22" s="18">
        <v>0</v>
      </c>
      <c r="N22" s="18">
        <v>0</v>
      </c>
      <c r="O22" s="18">
        <v>0</v>
      </c>
      <c r="P22" s="18">
        <v>0</v>
      </c>
      <c r="Q22" s="18">
        <f>SUM(E22:P22)</f>
        <v>22.440999999999999</v>
      </c>
      <c r="R22" s="19">
        <f>Q22/1000</f>
        <v>2.2440999999999999E-2</v>
      </c>
    </row>
    <row r="23" spans="1:18" ht="30.6" x14ac:dyDescent="0.3">
      <c r="A23" s="9"/>
      <c r="B23" s="11" t="s">
        <v>39</v>
      </c>
      <c r="C23" s="12" t="s">
        <v>38</v>
      </c>
      <c r="D23" s="4">
        <v>6</v>
      </c>
      <c r="E23" s="18">
        <v>1</v>
      </c>
      <c r="F23" s="18">
        <v>0.89</v>
      </c>
      <c r="G23" s="18">
        <v>1</v>
      </c>
      <c r="H23" s="18">
        <v>0.59699999999999998</v>
      </c>
      <c r="I23" s="18">
        <v>0.22900000000000001</v>
      </c>
      <c r="J23" s="18">
        <v>0.4</v>
      </c>
      <c r="K23" s="18">
        <v>0.3</v>
      </c>
      <c r="L23" s="18">
        <v>0.3</v>
      </c>
      <c r="M23" s="18">
        <v>0.36599999999999999</v>
      </c>
      <c r="N23" s="18">
        <v>0.5</v>
      </c>
      <c r="O23" s="18">
        <v>1.1000000000000001</v>
      </c>
      <c r="P23" s="18">
        <v>1.5</v>
      </c>
      <c r="Q23" s="18">
        <f t="shared" si="0"/>
        <v>8.1820000000000004</v>
      </c>
      <c r="R23" s="19">
        <f t="shared" si="1"/>
        <v>8.182E-3</v>
      </c>
    </row>
    <row r="24" spans="1:18" ht="30.6" x14ac:dyDescent="0.3">
      <c r="A24" s="9"/>
      <c r="B24" s="11" t="s">
        <v>39</v>
      </c>
      <c r="C24" s="12" t="s">
        <v>40</v>
      </c>
      <c r="D24" s="4">
        <v>6</v>
      </c>
      <c r="E24" s="18">
        <v>2.153</v>
      </c>
      <c r="F24" s="18">
        <v>1.95</v>
      </c>
      <c r="G24" s="18">
        <v>1.85</v>
      </c>
      <c r="H24" s="18">
        <v>1.024</v>
      </c>
      <c r="I24" s="18">
        <v>1.3</v>
      </c>
      <c r="J24" s="18">
        <v>1.3</v>
      </c>
      <c r="K24" s="18">
        <v>1</v>
      </c>
      <c r="L24" s="18">
        <v>1.0389999999999999</v>
      </c>
      <c r="M24" s="18">
        <v>0.64600000000000002</v>
      </c>
      <c r="N24" s="18">
        <v>1.7190000000000001</v>
      </c>
      <c r="O24" s="18">
        <v>1.7889999999999999</v>
      </c>
      <c r="P24" s="18">
        <v>2</v>
      </c>
      <c r="Q24" s="18">
        <f>SUM(E24:P24)</f>
        <v>17.77</v>
      </c>
      <c r="R24" s="19">
        <f>Q24/1000</f>
        <v>1.7770000000000001E-2</v>
      </c>
    </row>
    <row r="25" spans="1:18" ht="30.6" x14ac:dyDescent="0.3">
      <c r="A25" s="9"/>
      <c r="B25" s="11" t="s">
        <v>42</v>
      </c>
      <c r="C25" s="12" t="s">
        <v>41</v>
      </c>
      <c r="D25" s="4">
        <v>6</v>
      </c>
      <c r="E25" s="18">
        <v>2.2349999999999999</v>
      </c>
      <c r="F25" s="18">
        <v>2.0190000000000001</v>
      </c>
      <c r="G25" s="18">
        <v>2.2349999999999999</v>
      </c>
      <c r="H25" s="18">
        <v>0.44400000000000001</v>
      </c>
      <c r="I25" s="18">
        <v>0.45900000000000002</v>
      </c>
      <c r="J25" s="18">
        <v>0.44400000000000001</v>
      </c>
      <c r="K25" s="18">
        <v>8.9999999999999993E-3</v>
      </c>
      <c r="L25" s="18">
        <v>8.9999999999999993E-3</v>
      </c>
      <c r="M25" s="18">
        <v>8.9999999999999993E-3</v>
      </c>
      <c r="N25" s="18">
        <v>1.0880000000000001</v>
      </c>
      <c r="O25" s="18">
        <v>1.44</v>
      </c>
      <c r="P25" s="18">
        <v>1.8879999999999999</v>
      </c>
      <c r="Q25" s="18">
        <f t="shared" si="0"/>
        <v>12.279</v>
      </c>
      <c r="R25" s="19">
        <f t="shared" si="1"/>
        <v>1.2279E-2</v>
      </c>
    </row>
    <row r="26" spans="1:18" ht="30.6" x14ac:dyDescent="0.3">
      <c r="A26" s="9"/>
      <c r="B26" s="11" t="s">
        <v>42</v>
      </c>
      <c r="C26" s="12" t="s">
        <v>43</v>
      </c>
      <c r="D26" s="4">
        <v>6</v>
      </c>
      <c r="E26" s="18">
        <v>2.16</v>
      </c>
      <c r="F26" s="18">
        <v>0.75900000000000001</v>
      </c>
      <c r="G26" s="18">
        <v>0</v>
      </c>
      <c r="H26" s="18">
        <v>7.0000000000000007E-2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3.508</v>
      </c>
      <c r="O26" s="18">
        <v>2.0070000000000001</v>
      </c>
      <c r="P26" s="18">
        <v>3.7290000000000001</v>
      </c>
      <c r="Q26" s="18">
        <f>SUM(E26:P26)</f>
        <v>12.233000000000001</v>
      </c>
      <c r="R26" s="19">
        <f>Q26/1000</f>
        <v>1.2233000000000001E-2</v>
      </c>
    </row>
    <row r="27" spans="1:18" ht="20.399999999999999" x14ac:dyDescent="0.3">
      <c r="A27" s="9"/>
      <c r="B27" s="11" t="s">
        <v>45</v>
      </c>
      <c r="C27" s="12" t="s">
        <v>44</v>
      </c>
      <c r="D27" s="4">
        <v>7</v>
      </c>
      <c r="E27" s="18">
        <v>0.98399999999999999</v>
      </c>
      <c r="F27" s="18">
        <v>0.86</v>
      </c>
      <c r="G27" s="18">
        <v>0.98399999999999999</v>
      </c>
      <c r="H27" s="18">
        <v>0.23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0.28199999999999997</v>
      </c>
      <c r="O27" s="18">
        <v>0.46700000000000003</v>
      </c>
      <c r="P27" s="18">
        <v>0.68200000000000005</v>
      </c>
      <c r="Q27" s="18">
        <f t="shared" si="0"/>
        <v>4.4889999999999999</v>
      </c>
      <c r="R27" s="19">
        <f t="shared" si="1"/>
        <v>4.4889999999999999E-3</v>
      </c>
    </row>
    <row r="28" spans="1:18" ht="30.6" x14ac:dyDescent="0.3">
      <c r="A28" s="9"/>
      <c r="B28" s="11" t="s">
        <v>47</v>
      </c>
      <c r="C28" s="12" t="s">
        <v>46</v>
      </c>
      <c r="D28" s="4">
        <v>6</v>
      </c>
      <c r="E28" s="18">
        <v>3.7669999999999999</v>
      </c>
      <c r="F28" s="18">
        <v>3.4020000000000001</v>
      </c>
      <c r="G28" s="18">
        <v>3.7669999999999999</v>
      </c>
      <c r="H28" s="18">
        <v>3.444</v>
      </c>
      <c r="I28" s="18">
        <v>0</v>
      </c>
      <c r="J28" s="18">
        <v>1.194</v>
      </c>
      <c r="K28" s="18">
        <v>2E-3</v>
      </c>
      <c r="L28" s="18">
        <v>1.7829999999999999</v>
      </c>
      <c r="M28" s="18">
        <v>1E-3</v>
      </c>
      <c r="N28" s="18">
        <v>0.501</v>
      </c>
      <c r="O28" s="18">
        <v>5.3639999999999999</v>
      </c>
      <c r="P28" s="18">
        <v>8.2989999999999995</v>
      </c>
      <c r="Q28" s="18">
        <f t="shared" si="0"/>
        <v>31.524000000000001</v>
      </c>
      <c r="R28" s="19">
        <f t="shared" si="1"/>
        <v>3.1524000000000003E-2</v>
      </c>
    </row>
    <row r="29" spans="1:18" ht="30.6" x14ac:dyDescent="0.3">
      <c r="A29" s="9"/>
      <c r="B29" s="11" t="s">
        <v>47</v>
      </c>
      <c r="C29" s="12" t="s">
        <v>48</v>
      </c>
      <c r="D29" s="4">
        <v>6</v>
      </c>
      <c r="E29" s="18">
        <v>0.182</v>
      </c>
      <c r="F29" s="18">
        <v>7.5</v>
      </c>
      <c r="G29" s="18">
        <v>0.379</v>
      </c>
      <c r="H29" s="18">
        <v>1.6</v>
      </c>
      <c r="I29" s="18">
        <v>4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1.794</v>
      </c>
      <c r="P29" s="18">
        <v>1.6990000000000001</v>
      </c>
      <c r="Q29" s="18">
        <f>SUM(E29:P29)</f>
        <v>17.154</v>
      </c>
      <c r="R29" s="19">
        <f>Q29/1000</f>
        <v>1.7153999999999999E-2</v>
      </c>
    </row>
    <row r="30" spans="1:18" ht="30.6" x14ac:dyDescent="0.3">
      <c r="A30" s="9"/>
      <c r="B30" s="11" t="s">
        <v>50</v>
      </c>
      <c r="C30" s="12" t="s">
        <v>49</v>
      </c>
      <c r="D30" s="4">
        <v>2</v>
      </c>
      <c r="E30" s="18">
        <v>9919.7330000000002</v>
      </c>
      <c r="F30" s="18">
        <v>8151</v>
      </c>
      <c r="G30" s="18">
        <v>7926</v>
      </c>
      <c r="H30" s="18">
        <v>6276</v>
      </c>
      <c r="I30" s="18">
        <v>5120</v>
      </c>
      <c r="J30" s="18">
        <v>5025</v>
      </c>
      <c r="K30" s="18">
        <v>120</v>
      </c>
      <c r="L30" s="18">
        <v>3620</v>
      </c>
      <c r="M30" s="18">
        <v>5024</v>
      </c>
      <c r="N30" s="18">
        <v>4232.152</v>
      </c>
      <c r="O30" s="18">
        <v>7677</v>
      </c>
      <c r="P30" s="18">
        <v>8972</v>
      </c>
      <c r="Q30" s="18">
        <f t="shared" si="0"/>
        <v>72062.885000000009</v>
      </c>
      <c r="R30" s="19">
        <f t="shared" si="1"/>
        <v>72.062885000000009</v>
      </c>
    </row>
    <row r="31" spans="1:18" ht="30.6" x14ac:dyDescent="0.3">
      <c r="A31" s="9"/>
      <c r="B31" s="11" t="s">
        <v>50</v>
      </c>
      <c r="C31" s="12" t="s">
        <v>51</v>
      </c>
      <c r="D31" s="4">
        <v>2</v>
      </c>
      <c r="E31" s="18">
        <v>1908.1289999999999</v>
      </c>
      <c r="F31" s="18">
        <v>2600</v>
      </c>
      <c r="G31" s="18">
        <v>3900</v>
      </c>
      <c r="H31" s="18">
        <v>3800</v>
      </c>
      <c r="I31" s="18">
        <v>4000</v>
      </c>
      <c r="J31" s="18">
        <v>4000</v>
      </c>
      <c r="K31" s="18">
        <v>3800</v>
      </c>
      <c r="L31" s="18">
        <v>100</v>
      </c>
      <c r="M31" s="18">
        <v>3900</v>
      </c>
      <c r="N31" s="18">
        <v>982.84799999999996</v>
      </c>
      <c r="O31" s="18">
        <v>1209.6590000000001</v>
      </c>
      <c r="P31" s="18">
        <v>185.98500000000001</v>
      </c>
      <c r="Q31" s="18">
        <f>SUM(E31:P31)</f>
        <v>30386.620999999999</v>
      </c>
      <c r="R31" s="19">
        <f>Q31/1000</f>
        <v>30.386620999999998</v>
      </c>
    </row>
    <row r="32" spans="1:18" ht="20.399999999999999" x14ac:dyDescent="0.3">
      <c r="A32" s="9"/>
      <c r="B32" s="11" t="s">
        <v>53</v>
      </c>
      <c r="C32" s="12" t="s">
        <v>52</v>
      </c>
      <c r="D32" s="4">
        <v>7</v>
      </c>
      <c r="E32" s="18">
        <v>0.89800000000000002</v>
      </c>
      <c r="F32" s="18">
        <v>0.65800000000000003</v>
      </c>
      <c r="G32" s="18">
        <v>0.53800000000000003</v>
      </c>
      <c r="H32" s="18">
        <v>0.17100000000000001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0.308</v>
      </c>
      <c r="O32" s="18">
        <v>0.61599999999999999</v>
      </c>
      <c r="P32" s="18">
        <v>0.63700000000000001</v>
      </c>
      <c r="Q32" s="18">
        <f t="shared" si="0"/>
        <v>3.8260000000000001</v>
      </c>
      <c r="R32" s="19">
        <f t="shared" si="1"/>
        <v>3.826E-3</v>
      </c>
    </row>
    <row r="33" spans="1:18" ht="20.399999999999999" x14ac:dyDescent="0.3">
      <c r="A33" s="9"/>
      <c r="B33" s="11" t="s">
        <v>55</v>
      </c>
      <c r="C33" s="12" t="s">
        <v>54</v>
      </c>
      <c r="D33" s="4">
        <v>6</v>
      </c>
      <c r="E33" s="18">
        <v>1.37</v>
      </c>
      <c r="F33" s="18">
        <v>1.238</v>
      </c>
      <c r="G33" s="18">
        <v>1.37</v>
      </c>
      <c r="H33" s="18">
        <v>1.2030000000000001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1.06</v>
      </c>
      <c r="O33" s="18">
        <v>1.0289999999999999</v>
      </c>
      <c r="P33" s="18">
        <v>1.06</v>
      </c>
      <c r="Q33" s="18">
        <f t="shared" si="0"/>
        <v>8.33</v>
      </c>
      <c r="R33" s="19">
        <f t="shared" si="1"/>
        <v>8.3300000000000006E-3</v>
      </c>
    </row>
    <row r="34" spans="1:18" ht="20.399999999999999" x14ac:dyDescent="0.3">
      <c r="A34" s="9"/>
      <c r="B34" s="11" t="s">
        <v>55</v>
      </c>
      <c r="C34" s="12" t="s">
        <v>56</v>
      </c>
      <c r="D34" s="4">
        <v>6</v>
      </c>
      <c r="E34" s="18">
        <v>0.68500000000000005</v>
      </c>
      <c r="F34" s="18">
        <v>0.61899999999999999</v>
      </c>
      <c r="G34" s="18">
        <v>0.68500000000000005</v>
      </c>
      <c r="H34" s="18">
        <v>0.60199999999999998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1.25</v>
      </c>
      <c r="O34" s="18">
        <v>1.25</v>
      </c>
      <c r="P34" s="18">
        <v>1.35</v>
      </c>
      <c r="Q34" s="18">
        <f>SUM(E34:P34)</f>
        <v>6.4410000000000007</v>
      </c>
      <c r="R34" s="19">
        <f>Q34/1000</f>
        <v>6.4410000000000005E-3</v>
      </c>
    </row>
    <row r="35" spans="1:18" ht="20.399999999999999" x14ac:dyDescent="0.3">
      <c r="A35" s="9"/>
      <c r="B35" s="11" t="s">
        <v>58</v>
      </c>
      <c r="C35" s="12" t="s">
        <v>57</v>
      </c>
      <c r="D35" s="4">
        <v>7</v>
      </c>
      <c r="E35" s="18">
        <v>1.5660000000000001</v>
      </c>
      <c r="F35" s="18">
        <v>1.415</v>
      </c>
      <c r="G35" s="18">
        <v>1.5660000000000001</v>
      </c>
      <c r="H35" s="18">
        <v>0.65700000000000003</v>
      </c>
      <c r="I35" s="18">
        <v>6.8000000000000005E-2</v>
      </c>
      <c r="J35" s="18">
        <v>6.8000000000000005E-2</v>
      </c>
      <c r="K35" s="18">
        <v>6.8000000000000005E-2</v>
      </c>
      <c r="L35" s="18">
        <v>6.8000000000000005E-2</v>
      </c>
      <c r="M35" s="18">
        <v>6.8000000000000005E-2</v>
      </c>
      <c r="N35" s="18">
        <v>0.65700000000000003</v>
      </c>
      <c r="O35" s="18">
        <v>0.65700000000000003</v>
      </c>
      <c r="P35" s="18">
        <v>0.76500000000000001</v>
      </c>
      <c r="Q35" s="18">
        <f t="shared" si="0"/>
        <v>7.6229999999999976</v>
      </c>
      <c r="R35" s="19">
        <f t="shared" si="1"/>
        <v>7.6229999999999978E-3</v>
      </c>
    </row>
    <row r="36" spans="1:18" ht="20.399999999999999" x14ac:dyDescent="0.3">
      <c r="A36" s="9"/>
      <c r="B36" s="11" t="s">
        <v>60</v>
      </c>
      <c r="C36" s="12" t="s">
        <v>59</v>
      </c>
      <c r="D36" s="4">
        <v>6</v>
      </c>
      <c r="E36" s="18">
        <v>2.2000000000000002</v>
      </c>
      <c r="F36" s="18">
        <v>2.6</v>
      </c>
      <c r="G36" s="18">
        <v>1.8</v>
      </c>
      <c r="H36" s="18">
        <v>1.1000000000000001</v>
      </c>
      <c r="I36" s="18">
        <v>0.05</v>
      </c>
      <c r="J36" s="18">
        <v>0.03</v>
      </c>
      <c r="K36" s="18">
        <v>0.02</v>
      </c>
      <c r="L36" s="18">
        <v>0.02</v>
      </c>
      <c r="M36" s="18">
        <v>0.05</v>
      </c>
      <c r="N36" s="18">
        <v>0.8</v>
      </c>
      <c r="O36" s="18">
        <v>2</v>
      </c>
      <c r="P36" s="18">
        <v>2.2000000000000002</v>
      </c>
      <c r="Q36" s="18">
        <f t="shared" si="0"/>
        <v>12.870000000000001</v>
      </c>
      <c r="R36" s="19">
        <f t="shared" si="1"/>
        <v>1.2870000000000001E-2</v>
      </c>
    </row>
    <row r="37" spans="1:18" ht="20.399999999999999" x14ac:dyDescent="0.3">
      <c r="A37" s="9"/>
      <c r="B37" s="11" t="s">
        <v>62</v>
      </c>
      <c r="C37" s="12" t="s">
        <v>61</v>
      </c>
      <c r="D37" s="4">
        <v>7</v>
      </c>
      <c r="E37" s="18">
        <v>1.095</v>
      </c>
      <c r="F37" s="18">
        <v>1.1399999999999999</v>
      </c>
      <c r="G37" s="18">
        <v>0.95799999999999996</v>
      </c>
      <c r="H37" s="18">
        <v>0.26100000000000001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0.4</v>
      </c>
      <c r="O37" s="18">
        <v>0.82499999999999996</v>
      </c>
      <c r="P37" s="18">
        <v>0.79700000000000004</v>
      </c>
      <c r="Q37" s="18">
        <f t="shared" si="0"/>
        <v>5.4759999999999991</v>
      </c>
      <c r="R37" s="19">
        <f t="shared" si="1"/>
        <v>5.4759999999999991E-3</v>
      </c>
    </row>
    <row r="38" spans="1:18" ht="30.6" x14ac:dyDescent="0.3">
      <c r="A38" s="9"/>
      <c r="B38" s="11" t="s">
        <v>64</v>
      </c>
      <c r="C38" s="12" t="s">
        <v>63</v>
      </c>
      <c r="D38" s="4">
        <v>7</v>
      </c>
      <c r="E38" s="18">
        <v>1.3</v>
      </c>
      <c r="F38" s="18">
        <v>1.3</v>
      </c>
      <c r="G38" s="18">
        <v>1</v>
      </c>
      <c r="H38" s="18">
        <v>0.1</v>
      </c>
      <c r="I38" s="18">
        <v>0.1</v>
      </c>
      <c r="J38" s="18">
        <v>0.1</v>
      </c>
      <c r="K38" s="18">
        <v>0.1</v>
      </c>
      <c r="L38" s="18">
        <v>0.1</v>
      </c>
      <c r="M38" s="18">
        <v>0.5</v>
      </c>
      <c r="N38" s="18">
        <v>0.75</v>
      </c>
      <c r="O38" s="18">
        <v>1.2</v>
      </c>
      <c r="P38" s="18">
        <v>1.4</v>
      </c>
      <c r="Q38" s="18">
        <f t="shared" si="0"/>
        <v>7.9499999999999993</v>
      </c>
      <c r="R38" s="19">
        <f t="shared" si="1"/>
        <v>7.9499999999999987E-3</v>
      </c>
    </row>
    <row r="39" spans="1:18" ht="31.2" x14ac:dyDescent="0.3">
      <c r="A39" s="9"/>
      <c r="B39" s="11" t="s">
        <v>66</v>
      </c>
      <c r="C39" s="12" t="s">
        <v>65</v>
      </c>
      <c r="D39" s="4">
        <v>6</v>
      </c>
      <c r="E39" s="18">
        <v>11</v>
      </c>
      <c r="F39" s="18">
        <v>10.5</v>
      </c>
      <c r="G39" s="18">
        <v>9.1999999999999993</v>
      </c>
      <c r="H39" s="18">
        <v>5.3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5.4</v>
      </c>
      <c r="O39" s="18">
        <v>9.6</v>
      </c>
      <c r="P39" s="18">
        <v>11</v>
      </c>
      <c r="Q39" s="18">
        <f t="shared" si="0"/>
        <v>62</v>
      </c>
      <c r="R39" s="19">
        <f t="shared" si="1"/>
        <v>6.2E-2</v>
      </c>
    </row>
    <row r="40" spans="1:18" ht="20.399999999999999" x14ac:dyDescent="0.3">
      <c r="A40" s="9"/>
      <c r="B40" s="11" t="s">
        <v>68</v>
      </c>
      <c r="C40" s="12" t="s">
        <v>67</v>
      </c>
      <c r="D40" s="4">
        <v>7</v>
      </c>
      <c r="E40" s="18">
        <v>1.5489999999999999</v>
      </c>
      <c r="F40" s="18">
        <v>0.9</v>
      </c>
      <c r="G40" s="18">
        <v>0.6</v>
      </c>
      <c r="H40" s="18">
        <v>0.2</v>
      </c>
      <c r="I40" s="18">
        <v>0.05</v>
      </c>
      <c r="J40" s="18">
        <v>0.05</v>
      </c>
      <c r="K40" s="18">
        <v>0.05</v>
      </c>
      <c r="L40" s="18">
        <v>0.05</v>
      </c>
      <c r="M40" s="18">
        <v>0.15</v>
      </c>
      <c r="N40" s="18">
        <v>0.45</v>
      </c>
      <c r="O40" s="18">
        <v>0.8</v>
      </c>
      <c r="P40" s="18">
        <v>0.95899999999999996</v>
      </c>
      <c r="Q40" s="18">
        <f t="shared" si="0"/>
        <v>5.8079999999999989</v>
      </c>
      <c r="R40" s="19">
        <f t="shared" si="1"/>
        <v>5.8079999999999989E-3</v>
      </c>
    </row>
    <row r="41" spans="1:18" ht="31.2" customHeight="1" x14ac:dyDescent="0.3">
      <c r="A41" s="9"/>
      <c r="B41" s="11" t="s">
        <v>70</v>
      </c>
      <c r="C41" s="21" t="s">
        <v>69</v>
      </c>
      <c r="D41" s="4">
        <v>7</v>
      </c>
      <c r="E41" s="18">
        <v>1.218</v>
      </c>
      <c r="F41" s="18">
        <v>1.1020000000000001</v>
      </c>
      <c r="G41" s="18">
        <v>0.64500000000000002</v>
      </c>
      <c r="H41" s="18">
        <v>0.82799999999999996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5.8999999999999997E-2</v>
      </c>
      <c r="O41" s="18">
        <v>0.06</v>
      </c>
      <c r="P41" s="18">
        <v>7.8E-2</v>
      </c>
      <c r="Q41" s="18">
        <f t="shared" si="0"/>
        <v>3.99</v>
      </c>
      <c r="R41" s="19">
        <f t="shared" si="1"/>
        <v>3.9900000000000005E-3</v>
      </c>
    </row>
    <row r="42" spans="1:18" ht="30.6" x14ac:dyDescent="0.3">
      <c r="A42" s="9"/>
      <c r="B42" s="11" t="s">
        <v>70</v>
      </c>
      <c r="C42" s="22"/>
      <c r="D42" s="4">
        <v>7</v>
      </c>
      <c r="E42" s="18">
        <v>0.23699999999999999</v>
      </c>
      <c r="F42" s="18">
        <v>0.215</v>
      </c>
      <c r="G42" s="18">
        <v>0.52400000000000002</v>
      </c>
      <c r="H42" s="18">
        <v>0.66500000000000004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4.7E-2</v>
      </c>
      <c r="O42" s="18">
        <v>4.4999999999999998E-2</v>
      </c>
      <c r="P42" s="18">
        <v>3.9E-2</v>
      </c>
      <c r="Q42" s="18">
        <f t="shared" si="0"/>
        <v>1.7719999999999998</v>
      </c>
      <c r="R42" s="19">
        <f t="shared" si="1"/>
        <v>1.7719999999999997E-3</v>
      </c>
    </row>
    <row r="43" spans="1:18" ht="30.6" x14ac:dyDescent="0.3">
      <c r="A43" s="9"/>
      <c r="B43" s="11" t="s">
        <v>72</v>
      </c>
      <c r="C43" s="12" t="s">
        <v>71</v>
      </c>
      <c r="D43" s="4">
        <v>6</v>
      </c>
      <c r="E43" s="18">
        <v>3.5950000000000002</v>
      </c>
      <c r="F43" s="18">
        <v>3.617</v>
      </c>
      <c r="G43" s="18">
        <v>2.9529999999999998</v>
      </c>
      <c r="H43" s="18">
        <v>0.51900000000000002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1.1679999999999999</v>
      </c>
      <c r="O43" s="18">
        <v>3.5640000000000001</v>
      </c>
      <c r="P43" s="18">
        <v>2.9329999999999998</v>
      </c>
      <c r="Q43" s="18">
        <f t="shared" si="0"/>
        <v>18.348999999999997</v>
      </c>
      <c r="R43" s="19">
        <f t="shared" si="1"/>
        <v>1.8348999999999997E-2</v>
      </c>
    </row>
    <row r="44" spans="1:18" ht="30.6" x14ac:dyDescent="0.3">
      <c r="A44" s="9"/>
      <c r="B44" s="11" t="s">
        <v>74</v>
      </c>
      <c r="C44" s="12" t="s">
        <v>73</v>
      </c>
      <c r="D44" s="4">
        <v>6</v>
      </c>
      <c r="E44" s="18">
        <v>2</v>
      </c>
      <c r="F44" s="18">
        <v>2.2999999999999998</v>
      </c>
      <c r="G44" s="18">
        <v>2</v>
      </c>
      <c r="H44" s="18">
        <v>1.2</v>
      </c>
      <c r="I44" s="18">
        <v>0.7</v>
      </c>
      <c r="J44" s="18">
        <v>0.1</v>
      </c>
      <c r="K44" s="18">
        <v>0.1</v>
      </c>
      <c r="L44" s="18">
        <v>0.1</v>
      </c>
      <c r="M44" s="18">
        <v>0.1</v>
      </c>
      <c r="N44" s="18">
        <v>0.5</v>
      </c>
      <c r="O44" s="18">
        <v>1.5</v>
      </c>
      <c r="P44" s="18">
        <v>2.2999999999999998</v>
      </c>
      <c r="Q44" s="18">
        <f t="shared" si="0"/>
        <v>12.899999999999999</v>
      </c>
      <c r="R44" s="19">
        <f t="shared" si="1"/>
        <v>1.2899999999999998E-2</v>
      </c>
    </row>
    <row r="45" spans="1:18" ht="30.6" x14ac:dyDescent="0.3">
      <c r="A45" s="9"/>
      <c r="B45" s="11" t="s">
        <v>76</v>
      </c>
      <c r="C45" s="12" t="s">
        <v>75</v>
      </c>
      <c r="D45" s="4">
        <v>7</v>
      </c>
      <c r="E45" s="18">
        <v>0.62</v>
      </c>
      <c r="F45" s="18">
        <v>0.56000000000000005</v>
      </c>
      <c r="G45" s="18">
        <v>1</v>
      </c>
      <c r="H45" s="18">
        <v>0.9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0.7</v>
      </c>
      <c r="O45" s="18">
        <v>1.2</v>
      </c>
      <c r="P45" s="18">
        <v>1.2</v>
      </c>
      <c r="Q45" s="18">
        <f t="shared" si="0"/>
        <v>6.1800000000000006</v>
      </c>
      <c r="R45" s="19">
        <f t="shared" si="1"/>
        <v>6.1800000000000006E-3</v>
      </c>
    </row>
    <row r="46" spans="1:18" ht="20.399999999999999" x14ac:dyDescent="0.3">
      <c r="A46" s="9"/>
      <c r="B46" s="11" t="s">
        <v>78</v>
      </c>
      <c r="C46" s="12" t="s">
        <v>77</v>
      </c>
      <c r="D46" s="4">
        <v>6</v>
      </c>
      <c r="E46" s="18">
        <v>1.9</v>
      </c>
      <c r="F46" s="18">
        <v>1.9</v>
      </c>
      <c r="G46" s="18">
        <v>1.1000000000000001</v>
      </c>
      <c r="H46" s="18">
        <v>0.8</v>
      </c>
      <c r="I46" s="18">
        <v>0.6</v>
      </c>
      <c r="J46" s="18">
        <v>0.05</v>
      </c>
      <c r="K46" s="18">
        <v>0.05</v>
      </c>
      <c r="L46" s="18">
        <v>0.05</v>
      </c>
      <c r="M46" s="18">
        <v>0.05</v>
      </c>
      <c r="N46" s="18">
        <v>0.6</v>
      </c>
      <c r="O46" s="18">
        <v>1.3</v>
      </c>
      <c r="P46" s="18">
        <v>1.7</v>
      </c>
      <c r="Q46" s="18">
        <f t="shared" si="0"/>
        <v>10.099999999999998</v>
      </c>
      <c r="R46" s="19">
        <f t="shared" si="1"/>
        <v>1.0099999999999998E-2</v>
      </c>
    </row>
    <row r="47" spans="1:18" ht="30.6" x14ac:dyDescent="0.3">
      <c r="A47" s="9"/>
      <c r="B47" s="11" t="s">
        <v>80</v>
      </c>
      <c r="C47" s="12" t="s">
        <v>79</v>
      </c>
      <c r="D47" s="4">
        <v>6</v>
      </c>
      <c r="E47" s="18">
        <v>4</v>
      </c>
      <c r="F47" s="18">
        <v>4</v>
      </c>
      <c r="G47" s="18">
        <v>4</v>
      </c>
      <c r="H47" s="18">
        <v>1</v>
      </c>
      <c r="I47" s="18">
        <v>1</v>
      </c>
      <c r="J47" s="18">
        <v>1</v>
      </c>
      <c r="K47" s="18">
        <v>0.5</v>
      </c>
      <c r="L47" s="18">
        <v>1</v>
      </c>
      <c r="M47" s="18">
        <v>0.5</v>
      </c>
      <c r="N47" s="18">
        <v>0.85599999999999998</v>
      </c>
      <c r="O47" s="18">
        <v>1</v>
      </c>
      <c r="P47" s="18">
        <v>1</v>
      </c>
      <c r="Q47" s="18">
        <f t="shared" si="0"/>
        <v>19.856000000000002</v>
      </c>
      <c r="R47" s="19">
        <f t="shared" si="1"/>
        <v>1.9856000000000002E-2</v>
      </c>
    </row>
    <row r="48" spans="1:18" ht="20.399999999999999" x14ac:dyDescent="0.3">
      <c r="A48" s="9"/>
      <c r="B48" s="11" t="s">
        <v>82</v>
      </c>
      <c r="C48" s="12" t="s">
        <v>81</v>
      </c>
      <c r="D48" s="4">
        <v>6</v>
      </c>
      <c r="E48" s="18">
        <v>8.27</v>
      </c>
      <c r="F48" s="18">
        <v>6.7320000000000002</v>
      </c>
      <c r="G48" s="18">
        <v>6.7119999999999997</v>
      </c>
      <c r="H48" s="18">
        <v>4.5999999999999996</v>
      </c>
      <c r="I48" s="18">
        <v>2.0939999999999999</v>
      </c>
      <c r="J48" s="18">
        <v>1.9139999999999999</v>
      </c>
      <c r="K48" s="18">
        <v>1.88</v>
      </c>
      <c r="L48" s="18">
        <v>1.6040000000000001</v>
      </c>
      <c r="M48" s="18">
        <v>2.75</v>
      </c>
      <c r="N48" s="18">
        <v>7.5839999999999996</v>
      </c>
      <c r="O48" s="18">
        <v>8.766</v>
      </c>
      <c r="P48" s="18">
        <v>7.7720000000000002</v>
      </c>
      <c r="Q48" s="18">
        <f t="shared" si="0"/>
        <v>60.677999999999997</v>
      </c>
      <c r="R48" s="19">
        <f t="shared" si="1"/>
        <v>6.0677999999999996E-2</v>
      </c>
    </row>
    <row r="49" spans="1:18" ht="31.2" x14ac:dyDescent="0.3">
      <c r="A49" s="9"/>
      <c r="B49" s="11" t="s">
        <v>84</v>
      </c>
      <c r="C49" s="12" t="s">
        <v>83</v>
      </c>
      <c r="D49" s="4">
        <v>6</v>
      </c>
      <c r="E49" s="18">
        <v>5.125</v>
      </c>
      <c r="F49" s="18">
        <v>4.5919999999999996</v>
      </c>
      <c r="G49" s="18">
        <v>6.3369999999999997</v>
      </c>
      <c r="H49" s="18">
        <v>3.1309999999999998</v>
      </c>
      <c r="I49" s="18">
        <v>1.0029999999999999</v>
      </c>
      <c r="J49" s="18">
        <v>0.28000000000000003</v>
      </c>
      <c r="K49" s="18">
        <v>0.308</v>
      </c>
      <c r="L49" s="18">
        <v>0.52800000000000002</v>
      </c>
      <c r="M49" s="18">
        <v>0.91500000000000004</v>
      </c>
      <c r="N49" s="18">
        <v>2.6070000000000002</v>
      </c>
      <c r="O49" s="18">
        <v>4.1589999999999998</v>
      </c>
      <c r="P49" s="18">
        <v>5.6239999999999997</v>
      </c>
      <c r="Q49" s="18">
        <f t="shared" si="0"/>
        <v>34.608999999999995</v>
      </c>
      <c r="R49" s="19">
        <f t="shared" si="1"/>
        <v>3.4608999999999994E-2</v>
      </c>
    </row>
    <row r="50" spans="1:18" ht="31.2" x14ac:dyDescent="0.3">
      <c r="A50" s="9"/>
      <c r="B50" s="11" t="s">
        <v>86</v>
      </c>
      <c r="C50" s="12" t="s">
        <v>85</v>
      </c>
      <c r="D50" s="4">
        <v>6</v>
      </c>
      <c r="E50" s="18">
        <v>3.984</v>
      </c>
      <c r="F50" s="18">
        <v>3.5990000000000002</v>
      </c>
      <c r="G50" s="18">
        <v>3.984</v>
      </c>
      <c r="H50" s="18">
        <v>1.7430000000000001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2.3370000000000002</v>
      </c>
      <c r="O50" s="18">
        <v>2.2650000000000001</v>
      </c>
      <c r="P50" s="18">
        <v>2.3370000000000002</v>
      </c>
      <c r="Q50" s="18">
        <f t="shared" si="0"/>
        <v>20.248999999999999</v>
      </c>
      <c r="R50" s="19">
        <f t="shared" si="1"/>
        <v>2.0249E-2</v>
      </c>
    </row>
    <row r="51" spans="1:18" ht="20.399999999999999" x14ac:dyDescent="0.3">
      <c r="A51" s="9"/>
      <c r="B51" s="11" t="s">
        <v>68</v>
      </c>
      <c r="C51" s="21" t="s">
        <v>87</v>
      </c>
      <c r="D51" s="4">
        <v>6</v>
      </c>
      <c r="E51" s="18">
        <v>3</v>
      </c>
      <c r="F51" s="18">
        <v>2.3969999999999998</v>
      </c>
      <c r="G51" s="18">
        <v>2</v>
      </c>
      <c r="H51" s="18">
        <v>0.7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0.7</v>
      </c>
      <c r="O51" s="18">
        <v>2.6</v>
      </c>
      <c r="P51" s="18">
        <v>3</v>
      </c>
      <c r="Q51" s="18">
        <f t="shared" si="0"/>
        <v>14.396999999999998</v>
      </c>
      <c r="R51" s="19">
        <f t="shared" si="1"/>
        <v>1.4396999999999998E-2</v>
      </c>
    </row>
    <row r="52" spans="1:18" ht="20.399999999999999" x14ac:dyDescent="0.3">
      <c r="A52" s="9"/>
      <c r="B52" s="11" t="s">
        <v>88</v>
      </c>
      <c r="C52" s="22"/>
      <c r="D52" s="4">
        <v>6</v>
      </c>
      <c r="E52" s="18">
        <v>2</v>
      </c>
      <c r="F52" s="18">
        <v>2</v>
      </c>
      <c r="G52" s="18">
        <v>1.8</v>
      </c>
      <c r="H52" s="18">
        <v>0.7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0.7</v>
      </c>
      <c r="O52" s="18">
        <v>1.8</v>
      </c>
      <c r="P52" s="18">
        <v>2.1419999999999999</v>
      </c>
      <c r="Q52" s="18">
        <f t="shared" si="0"/>
        <v>11.141999999999999</v>
      </c>
      <c r="R52" s="19">
        <f t="shared" si="1"/>
        <v>1.1141999999999999E-2</v>
      </c>
    </row>
    <row r="53" spans="1:18" ht="20.399999999999999" x14ac:dyDescent="0.3">
      <c r="A53" s="9"/>
      <c r="B53" s="11" t="s">
        <v>68</v>
      </c>
      <c r="C53" s="21" t="s">
        <v>89</v>
      </c>
      <c r="D53" s="4">
        <v>6</v>
      </c>
      <c r="E53" s="18">
        <v>7</v>
      </c>
      <c r="F53" s="18">
        <v>7</v>
      </c>
      <c r="G53" s="18">
        <v>5</v>
      </c>
      <c r="H53" s="18">
        <v>3.23</v>
      </c>
      <c r="I53" s="18">
        <v>0</v>
      </c>
      <c r="J53" s="18">
        <v>0</v>
      </c>
      <c r="K53" s="18">
        <v>0</v>
      </c>
      <c r="L53" s="18">
        <v>0</v>
      </c>
      <c r="M53" s="18">
        <v>0</v>
      </c>
      <c r="N53" s="18">
        <v>3.4</v>
      </c>
      <c r="O53" s="18">
        <v>8</v>
      </c>
      <c r="P53" s="18">
        <v>8</v>
      </c>
      <c r="Q53" s="18">
        <f>SUM(E53:P53)</f>
        <v>41.629999999999995</v>
      </c>
      <c r="R53" s="19">
        <f>Q53/1000</f>
        <v>4.1629999999999993E-2</v>
      </c>
    </row>
    <row r="54" spans="1:18" ht="20.399999999999999" x14ac:dyDescent="0.3">
      <c r="A54" s="9"/>
      <c r="B54" s="11" t="s">
        <v>88</v>
      </c>
      <c r="C54" s="22"/>
      <c r="D54" s="4">
        <v>6</v>
      </c>
      <c r="E54" s="18">
        <v>1</v>
      </c>
      <c r="F54" s="18">
        <v>1</v>
      </c>
      <c r="G54" s="18">
        <v>0.4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0.41799999999999998</v>
      </c>
      <c r="O54" s="18">
        <v>1</v>
      </c>
      <c r="P54" s="18">
        <v>1</v>
      </c>
      <c r="Q54" s="18">
        <f>SUM(E54:P54)</f>
        <v>4.8179999999999996</v>
      </c>
      <c r="R54" s="19">
        <f>Q54/1000</f>
        <v>4.8179999999999994E-3</v>
      </c>
    </row>
    <row r="55" spans="1:18" ht="30.6" x14ac:dyDescent="0.3">
      <c r="A55" s="9"/>
      <c r="B55" s="11" t="s">
        <v>91</v>
      </c>
      <c r="C55" s="21" t="s">
        <v>90</v>
      </c>
      <c r="D55" s="4">
        <v>5</v>
      </c>
      <c r="E55" s="18">
        <v>6</v>
      </c>
      <c r="F55" s="18">
        <v>6</v>
      </c>
      <c r="G55" s="18">
        <v>4</v>
      </c>
      <c r="H55" s="18">
        <v>2</v>
      </c>
      <c r="I55" s="18">
        <v>1</v>
      </c>
      <c r="J55" s="18">
        <v>1</v>
      </c>
      <c r="K55" s="18">
        <v>1</v>
      </c>
      <c r="L55" s="18">
        <v>1</v>
      </c>
      <c r="M55" s="18">
        <v>1</v>
      </c>
      <c r="N55" s="18">
        <v>3</v>
      </c>
      <c r="O55" s="18">
        <v>3.4</v>
      </c>
      <c r="P55" s="18">
        <v>6</v>
      </c>
      <c r="Q55" s="18">
        <f t="shared" si="0"/>
        <v>35.4</v>
      </c>
      <c r="R55" s="19">
        <f t="shared" si="1"/>
        <v>3.5400000000000001E-2</v>
      </c>
    </row>
    <row r="56" spans="1:18" ht="30.6" x14ac:dyDescent="0.3">
      <c r="A56" s="9"/>
      <c r="B56" s="11" t="s">
        <v>92</v>
      </c>
      <c r="C56" s="22"/>
      <c r="D56" s="4">
        <v>5</v>
      </c>
      <c r="E56" s="18">
        <v>25</v>
      </c>
      <c r="F56" s="18">
        <v>30</v>
      </c>
      <c r="G56" s="18">
        <v>23</v>
      </c>
      <c r="H56" s="18">
        <v>17.149999999999999</v>
      </c>
      <c r="I56" s="18">
        <v>0.54900000000000004</v>
      </c>
      <c r="J56" s="18">
        <v>0.35</v>
      </c>
      <c r="K56" s="18">
        <v>0.27200000000000002</v>
      </c>
      <c r="L56" s="18">
        <v>0.27200000000000002</v>
      </c>
      <c r="M56" s="18">
        <v>0.36</v>
      </c>
      <c r="N56" s="18">
        <v>6</v>
      </c>
      <c r="O56" s="18">
        <v>15</v>
      </c>
      <c r="P56" s="18">
        <v>20</v>
      </c>
      <c r="Q56" s="18">
        <f t="shared" si="0"/>
        <v>137.95300000000003</v>
      </c>
      <c r="R56" s="19">
        <f t="shared" si="1"/>
        <v>0.13795300000000002</v>
      </c>
    </row>
    <row r="57" spans="1:18" ht="30.6" x14ac:dyDescent="0.3">
      <c r="A57" s="9"/>
      <c r="B57" s="11" t="s">
        <v>94</v>
      </c>
      <c r="C57" s="21" t="s">
        <v>93</v>
      </c>
      <c r="D57" s="4">
        <v>6</v>
      </c>
      <c r="E57" s="18">
        <v>7.9</v>
      </c>
      <c r="F57" s="18">
        <v>7.7</v>
      </c>
      <c r="G57" s="18">
        <v>6.4</v>
      </c>
      <c r="H57" s="18">
        <v>4.5</v>
      </c>
      <c r="I57" s="18">
        <v>1</v>
      </c>
      <c r="J57" s="18">
        <v>1</v>
      </c>
      <c r="K57" s="18">
        <v>1</v>
      </c>
      <c r="L57" s="18">
        <v>1.2</v>
      </c>
      <c r="M57" s="18">
        <v>1.1000000000000001</v>
      </c>
      <c r="N57" s="18">
        <v>2.4</v>
      </c>
      <c r="O57" s="18">
        <v>5</v>
      </c>
      <c r="P57" s="18">
        <v>7</v>
      </c>
      <c r="Q57" s="18">
        <f>SUM(E57:P57)</f>
        <v>46.2</v>
      </c>
      <c r="R57" s="19">
        <f>Q57/1000</f>
        <v>4.6200000000000005E-2</v>
      </c>
    </row>
    <row r="58" spans="1:18" ht="30.6" x14ac:dyDescent="0.3">
      <c r="A58" s="9"/>
      <c r="B58" s="11" t="s">
        <v>95</v>
      </c>
      <c r="C58" s="22"/>
      <c r="D58" s="4">
        <v>5</v>
      </c>
      <c r="E58" s="18">
        <v>18</v>
      </c>
      <c r="F58" s="18">
        <v>19</v>
      </c>
      <c r="G58" s="18">
        <v>15</v>
      </c>
      <c r="H58" s="18">
        <v>14</v>
      </c>
      <c r="I58" s="18">
        <v>9</v>
      </c>
      <c r="J58" s="18">
        <v>5</v>
      </c>
      <c r="K58" s="18">
        <v>5</v>
      </c>
      <c r="L58" s="18">
        <v>5</v>
      </c>
      <c r="M58" s="18">
        <v>7</v>
      </c>
      <c r="N58" s="18">
        <v>10</v>
      </c>
      <c r="O58" s="18">
        <v>14.49</v>
      </c>
      <c r="P58" s="18">
        <v>17</v>
      </c>
      <c r="Q58" s="18">
        <f>SUM(E58:P58)</f>
        <v>138.49</v>
      </c>
      <c r="R58" s="19">
        <f>Q58/1000</f>
        <v>0.13849</v>
      </c>
    </row>
    <row r="59" spans="1:18" ht="20.399999999999999" x14ac:dyDescent="0.3">
      <c r="A59" s="9"/>
      <c r="B59" s="11" t="s">
        <v>97</v>
      </c>
      <c r="C59" s="12" t="s">
        <v>96</v>
      </c>
      <c r="D59" s="4">
        <v>7</v>
      </c>
      <c r="E59" s="18">
        <v>0.95</v>
      </c>
      <c r="F59" s="18">
        <v>0.94499999999999995</v>
      </c>
      <c r="G59" s="18">
        <v>0.93500000000000005</v>
      </c>
      <c r="H59" s="18">
        <v>0.42</v>
      </c>
      <c r="I59" s="18">
        <v>0</v>
      </c>
      <c r="J59" s="18">
        <v>0</v>
      </c>
      <c r="K59" s="18">
        <v>0</v>
      </c>
      <c r="L59" s="18">
        <v>0</v>
      </c>
      <c r="M59" s="18">
        <v>0</v>
      </c>
      <c r="N59" s="18">
        <v>0.40600000000000003</v>
      </c>
      <c r="O59" s="18">
        <v>0.95</v>
      </c>
      <c r="P59" s="18">
        <v>0.94399999999999995</v>
      </c>
      <c r="Q59" s="18">
        <f t="shared" si="0"/>
        <v>5.55</v>
      </c>
      <c r="R59" s="19">
        <f t="shared" si="1"/>
        <v>5.5500000000000002E-3</v>
      </c>
    </row>
    <row r="60" spans="1:18" ht="20.399999999999999" x14ac:dyDescent="0.3">
      <c r="A60" s="9"/>
      <c r="B60" s="11" t="s">
        <v>99</v>
      </c>
      <c r="C60" s="12" t="s">
        <v>98</v>
      </c>
      <c r="D60" s="4">
        <v>7</v>
      </c>
      <c r="E60" s="18">
        <v>1.0349999999999999</v>
      </c>
      <c r="F60" s="18">
        <v>1.0349999999999999</v>
      </c>
      <c r="G60" s="18">
        <v>0.3</v>
      </c>
      <c r="H60" s="18">
        <v>0.3</v>
      </c>
      <c r="I60" s="18">
        <v>0.1</v>
      </c>
      <c r="J60" s="18">
        <v>0.05</v>
      </c>
      <c r="K60" s="18">
        <v>0.02</v>
      </c>
      <c r="L60" s="18">
        <v>0.03</v>
      </c>
      <c r="M60" s="18">
        <v>0.03</v>
      </c>
      <c r="N60" s="18">
        <v>0.03</v>
      </c>
      <c r="O60" s="18">
        <v>0.25</v>
      </c>
      <c r="P60" s="18">
        <v>0.5</v>
      </c>
      <c r="Q60" s="18">
        <f t="shared" si="0"/>
        <v>3.6799999999999988</v>
      </c>
      <c r="R60" s="19">
        <f t="shared" si="1"/>
        <v>3.6799999999999988E-3</v>
      </c>
    </row>
    <row r="61" spans="1:18" ht="30.6" x14ac:dyDescent="0.3">
      <c r="A61" s="9"/>
      <c r="B61" s="11" t="s">
        <v>101</v>
      </c>
      <c r="C61" s="12" t="s">
        <v>100</v>
      </c>
      <c r="D61" s="4">
        <v>6</v>
      </c>
      <c r="E61" s="18">
        <v>4.7</v>
      </c>
      <c r="F61" s="18">
        <v>3.625</v>
      </c>
      <c r="G61" s="18">
        <v>1.5</v>
      </c>
      <c r="H61" s="18">
        <v>0.56999999999999995</v>
      </c>
      <c r="I61" s="18">
        <v>0.56000000000000005</v>
      </c>
      <c r="J61" s="18">
        <v>0.56000000000000005</v>
      </c>
      <c r="K61" s="18">
        <v>0.56000000000000005</v>
      </c>
      <c r="L61" s="18">
        <v>0.56000000000000005</v>
      </c>
      <c r="M61" s="18">
        <v>0.56999999999999995</v>
      </c>
      <c r="N61" s="18">
        <v>2.15</v>
      </c>
      <c r="O61" s="18">
        <v>2.15</v>
      </c>
      <c r="P61" s="18">
        <v>3.22</v>
      </c>
      <c r="Q61" s="18">
        <f t="shared" si="0"/>
        <v>20.725000000000001</v>
      </c>
      <c r="R61" s="19">
        <f t="shared" si="1"/>
        <v>2.0725E-2</v>
      </c>
    </row>
    <row r="62" spans="1:18" ht="20.399999999999999" x14ac:dyDescent="0.3">
      <c r="A62" s="9"/>
      <c r="B62" s="11" t="s">
        <v>103</v>
      </c>
      <c r="C62" s="12" t="s">
        <v>102</v>
      </c>
      <c r="D62" s="4">
        <v>7</v>
      </c>
      <c r="E62" s="18">
        <v>0.97799999999999998</v>
      </c>
      <c r="F62" s="18">
        <v>1.175</v>
      </c>
      <c r="G62" s="18">
        <v>1.01</v>
      </c>
      <c r="H62" s="18">
        <v>0.36099999999999999</v>
      </c>
      <c r="I62" s="18">
        <v>7.5999999999999998E-2</v>
      </c>
      <c r="J62" s="18">
        <v>7.0000000000000007E-2</v>
      </c>
      <c r="K62" s="18">
        <v>5.7000000000000002E-2</v>
      </c>
      <c r="L62" s="18">
        <v>6.5000000000000002E-2</v>
      </c>
      <c r="M62" s="18">
        <v>4.2999999999999997E-2</v>
      </c>
      <c r="N62" s="18">
        <v>0.36899999999999999</v>
      </c>
      <c r="O62" s="18">
        <v>1.0840000000000001</v>
      </c>
      <c r="P62" s="18">
        <v>0.98299999999999998</v>
      </c>
      <c r="Q62" s="18">
        <f t="shared" si="0"/>
        <v>6.2709999999999999</v>
      </c>
      <c r="R62" s="19">
        <f t="shared" si="1"/>
        <v>6.2709999999999997E-3</v>
      </c>
    </row>
    <row r="63" spans="1:18" ht="30.6" x14ac:dyDescent="0.3">
      <c r="A63" s="9"/>
      <c r="B63" s="11" t="s">
        <v>105</v>
      </c>
      <c r="C63" s="12" t="s">
        <v>104</v>
      </c>
      <c r="D63" s="4">
        <v>7</v>
      </c>
      <c r="E63" s="18">
        <v>1.331</v>
      </c>
      <c r="F63" s="18">
        <v>2.0830000000000002</v>
      </c>
      <c r="G63" s="18">
        <v>1.4850000000000001</v>
      </c>
      <c r="H63" s="18">
        <v>0.57299999999999995</v>
      </c>
      <c r="I63" s="18">
        <v>0</v>
      </c>
      <c r="J63" s="18">
        <v>0</v>
      </c>
      <c r="K63" s="18">
        <v>0</v>
      </c>
      <c r="L63" s="18">
        <v>0</v>
      </c>
      <c r="M63" s="18">
        <v>0</v>
      </c>
      <c r="N63" s="18">
        <v>0.80900000000000005</v>
      </c>
      <c r="O63" s="18">
        <v>1.5049999999999999</v>
      </c>
      <c r="P63" s="18">
        <v>1.409</v>
      </c>
      <c r="Q63" s="18">
        <f t="shared" si="0"/>
        <v>9.1950000000000003</v>
      </c>
      <c r="R63" s="19">
        <f t="shared" si="1"/>
        <v>9.195E-3</v>
      </c>
    </row>
    <row r="64" spans="1:18" ht="30.6" x14ac:dyDescent="0.3">
      <c r="A64" s="9"/>
      <c r="B64" s="11" t="s">
        <v>107</v>
      </c>
      <c r="C64" s="12" t="s">
        <v>106</v>
      </c>
      <c r="D64" s="4">
        <v>6</v>
      </c>
      <c r="E64" s="18">
        <v>1.65</v>
      </c>
      <c r="F64" s="18">
        <v>1.7190000000000001</v>
      </c>
      <c r="G64" s="18">
        <v>1.4</v>
      </c>
      <c r="H64" s="18">
        <v>0.65</v>
      </c>
      <c r="I64" s="18">
        <v>0</v>
      </c>
      <c r="J64" s="18">
        <v>0</v>
      </c>
      <c r="K64" s="18">
        <v>0</v>
      </c>
      <c r="L64" s="18">
        <v>0</v>
      </c>
      <c r="M64" s="18">
        <v>0.65</v>
      </c>
      <c r="N64" s="18">
        <v>1.4</v>
      </c>
      <c r="O64" s="18">
        <v>1.5</v>
      </c>
      <c r="P64" s="18">
        <v>1.65</v>
      </c>
      <c r="Q64" s="18">
        <f t="shared" si="0"/>
        <v>10.619000000000002</v>
      </c>
      <c r="R64" s="19">
        <f t="shared" si="1"/>
        <v>1.0619000000000002E-2</v>
      </c>
    </row>
    <row r="65" spans="1:18" ht="30.6" x14ac:dyDescent="0.3">
      <c r="A65" s="9"/>
      <c r="B65" s="11" t="s">
        <v>109</v>
      </c>
      <c r="C65" s="12" t="s">
        <v>108</v>
      </c>
      <c r="D65" s="4">
        <v>7</v>
      </c>
      <c r="E65" s="18">
        <v>0.56999999999999995</v>
      </c>
      <c r="F65" s="18">
        <v>0.57499999999999996</v>
      </c>
      <c r="G65" s="18">
        <v>0.435</v>
      </c>
      <c r="H65" s="18">
        <v>7.4999999999999997E-2</v>
      </c>
      <c r="I65" s="18">
        <v>0</v>
      </c>
      <c r="J65" s="18">
        <v>0</v>
      </c>
      <c r="K65" s="18">
        <v>0</v>
      </c>
      <c r="L65" s="18">
        <v>0</v>
      </c>
      <c r="M65" s="18">
        <v>0</v>
      </c>
      <c r="N65" s="18">
        <v>0.222</v>
      </c>
      <c r="O65" s="18">
        <v>0.44400000000000001</v>
      </c>
      <c r="P65" s="18">
        <v>0.45900000000000002</v>
      </c>
      <c r="Q65" s="18">
        <f t="shared" si="0"/>
        <v>2.7800000000000002</v>
      </c>
      <c r="R65" s="19">
        <f t="shared" si="1"/>
        <v>2.7800000000000004E-3</v>
      </c>
    </row>
    <row r="66" spans="1:18" ht="30.6" x14ac:dyDescent="0.3">
      <c r="A66" s="9"/>
      <c r="B66" s="11" t="s">
        <v>111</v>
      </c>
      <c r="C66" s="12" t="s">
        <v>110</v>
      </c>
      <c r="D66" s="4">
        <v>7</v>
      </c>
      <c r="E66" s="18">
        <v>0.8</v>
      </c>
      <c r="F66" s="18">
        <v>0.72499999999999998</v>
      </c>
      <c r="G66" s="18">
        <v>0.6</v>
      </c>
      <c r="H66" s="18">
        <v>0.3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0.4</v>
      </c>
      <c r="O66" s="18">
        <v>0.6</v>
      </c>
      <c r="P66" s="18">
        <v>0.77500000000000002</v>
      </c>
      <c r="Q66" s="18">
        <f t="shared" si="0"/>
        <v>4.2</v>
      </c>
      <c r="R66" s="19">
        <f t="shared" si="1"/>
        <v>4.2000000000000006E-3</v>
      </c>
    </row>
    <row r="67" spans="1:18" ht="30.6" x14ac:dyDescent="0.3">
      <c r="A67" s="9"/>
      <c r="B67" s="11" t="s">
        <v>113</v>
      </c>
      <c r="C67" s="12" t="s">
        <v>112</v>
      </c>
      <c r="D67" s="4">
        <v>6</v>
      </c>
      <c r="E67" s="18">
        <v>3.258</v>
      </c>
      <c r="F67" s="18">
        <v>2.944</v>
      </c>
      <c r="G67" s="18">
        <v>3.2549999999999999</v>
      </c>
      <c r="H67" s="18">
        <v>1.845</v>
      </c>
      <c r="I67" s="18">
        <v>0</v>
      </c>
      <c r="J67" s="18">
        <v>0</v>
      </c>
      <c r="K67" s="18">
        <v>0</v>
      </c>
      <c r="L67" s="18">
        <v>0</v>
      </c>
      <c r="M67" s="18">
        <v>0</v>
      </c>
      <c r="N67" s="18">
        <v>2.992</v>
      </c>
      <c r="O67" s="18">
        <v>2.895</v>
      </c>
      <c r="P67" s="18">
        <v>2.9929999999999999</v>
      </c>
      <c r="Q67" s="18">
        <f t="shared" si="0"/>
        <v>20.181999999999999</v>
      </c>
      <c r="R67" s="19">
        <f t="shared" si="1"/>
        <v>2.0181999999999999E-2</v>
      </c>
    </row>
    <row r="68" spans="1:18" ht="20.399999999999999" x14ac:dyDescent="0.3">
      <c r="A68" s="9"/>
      <c r="B68" s="11" t="s">
        <v>115</v>
      </c>
      <c r="C68" s="12" t="s">
        <v>114</v>
      </c>
      <c r="D68" s="4">
        <v>7</v>
      </c>
      <c r="E68" s="18">
        <v>1.3</v>
      </c>
      <c r="F68" s="18">
        <v>1.3</v>
      </c>
      <c r="G68" s="18">
        <v>1</v>
      </c>
      <c r="H68" s="18">
        <v>0.8</v>
      </c>
      <c r="I68" s="18">
        <v>0</v>
      </c>
      <c r="J68" s="18">
        <v>0</v>
      </c>
      <c r="K68" s="18">
        <v>0</v>
      </c>
      <c r="L68" s="18">
        <v>0</v>
      </c>
      <c r="M68" s="18">
        <v>0</v>
      </c>
      <c r="N68" s="18">
        <v>0.8</v>
      </c>
      <c r="O68" s="18">
        <v>1</v>
      </c>
      <c r="P68" s="18">
        <v>1</v>
      </c>
      <c r="Q68" s="18">
        <f t="shared" si="0"/>
        <v>7.2</v>
      </c>
      <c r="R68" s="19">
        <f t="shared" si="1"/>
        <v>7.1999999999999998E-3</v>
      </c>
    </row>
    <row r="69" spans="1:18" ht="30.6" x14ac:dyDescent="0.3">
      <c r="A69" s="9"/>
      <c r="B69" s="11" t="s">
        <v>117</v>
      </c>
      <c r="C69" s="12" t="s">
        <v>116</v>
      </c>
      <c r="D69" s="4">
        <v>6</v>
      </c>
      <c r="E69" s="18">
        <v>8</v>
      </c>
      <c r="F69" s="18">
        <v>6.5</v>
      </c>
      <c r="G69" s="18">
        <v>7</v>
      </c>
      <c r="H69" s="18">
        <v>4.5999999999999996</v>
      </c>
      <c r="I69" s="18">
        <v>2.2000000000000002</v>
      </c>
      <c r="J69" s="18">
        <v>1.5</v>
      </c>
      <c r="K69" s="18">
        <v>1</v>
      </c>
      <c r="L69" s="18">
        <v>1</v>
      </c>
      <c r="M69" s="18">
        <v>2</v>
      </c>
      <c r="N69" s="18">
        <v>5</v>
      </c>
      <c r="O69" s="18">
        <v>6</v>
      </c>
      <c r="P69" s="18">
        <v>8</v>
      </c>
      <c r="Q69" s="18">
        <f t="shared" si="0"/>
        <v>52.8</v>
      </c>
      <c r="R69" s="19">
        <f t="shared" si="1"/>
        <v>5.28E-2</v>
      </c>
    </row>
    <row r="70" spans="1:18" ht="20.399999999999999" x14ac:dyDescent="0.3">
      <c r="A70" s="9"/>
      <c r="B70" s="11" t="s">
        <v>18</v>
      </c>
      <c r="C70" s="12" t="s">
        <v>118</v>
      </c>
      <c r="D70" s="4">
        <v>6</v>
      </c>
      <c r="E70" s="18">
        <v>6</v>
      </c>
      <c r="F70" s="18">
        <v>6</v>
      </c>
      <c r="G70" s="18">
        <v>5</v>
      </c>
      <c r="H70" s="18">
        <v>3.5</v>
      </c>
      <c r="I70" s="18">
        <v>0.5</v>
      </c>
      <c r="J70" s="18">
        <v>0.5</v>
      </c>
      <c r="K70" s="18">
        <v>0.5</v>
      </c>
      <c r="L70" s="18">
        <v>0.5</v>
      </c>
      <c r="M70" s="18">
        <v>0.5</v>
      </c>
      <c r="N70" s="18">
        <v>3</v>
      </c>
      <c r="O70" s="18">
        <v>5</v>
      </c>
      <c r="P70" s="18">
        <v>5</v>
      </c>
      <c r="Q70" s="18">
        <f t="shared" si="0"/>
        <v>36</v>
      </c>
      <c r="R70" s="19">
        <f t="shared" si="1"/>
        <v>3.5999999999999997E-2</v>
      </c>
    </row>
    <row r="71" spans="1:18" ht="30.6" x14ac:dyDescent="0.3">
      <c r="A71" s="9"/>
      <c r="B71" s="11" t="s">
        <v>120</v>
      </c>
      <c r="C71" s="12" t="s">
        <v>119</v>
      </c>
      <c r="D71" s="4">
        <v>7</v>
      </c>
      <c r="E71" s="18">
        <v>0.75</v>
      </c>
      <c r="F71" s="18">
        <v>0.75</v>
      </c>
      <c r="G71" s="18">
        <v>0.56000000000000005</v>
      </c>
      <c r="H71" s="18">
        <v>0.48499999999999999</v>
      </c>
      <c r="I71" s="18">
        <v>0.18</v>
      </c>
      <c r="J71" s="18">
        <v>5.3999999999999999E-2</v>
      </c>
      <c r="K71" s="18">
        <v>5.3999999999999999E-2</v>
      </c>
      <c r="L71" s="18">
        <v>5.3999999999999999E-2</v>
      </c>
      <c r="M71" s="18">
        <v>8.5000000000000006E-2</v>
      </c>
      <c r="N71" s="18">
        <v>0.5</v>
      </c>
      <c r="O71" s="18">
        <v>0.64</v>
      </c>
      <c r="P71" s="18">
        <v>0.75</v>
      </c>
      <c r="Q71" s="18">
        <f t="shared" si="0"/>
        <v>4.8619999999999992</v>
      </c>
      <c r="R71" s="19">
        <f t="shared" si="1"/>
        <v>4.8619999999999991E-3</v>
      </c>
    </row>
    <row r="72" spans="1:18" ht="30.6" x14ac:dyDescent="0.3">
      <c r="A72" s="9"/>
      <c r="B72" s="11" t="s">
        <v>122</v>
      </c>
      <c r="C72" s="12" t="s">
        <v>121</v>
      </c>
      <c r="D72" s="4">
        <v>6</v>
      </c>
      <c r="E72" s="18">
        <v>2.3380000000000001</v>
      </c>
      <c r="F72" s="18">
        <v>2.895</v>
      </c>
      <c r="G72" s="18">
        <v>1.9079999999999999</v>
      </c>
      <c r="H72" s="18">
        <v>0.64</v>
      </c>
      <c r="I72" s="18">
        <v>2E-3</v>
      </c>
      <c r="J72" s="18">
        <v>0</v>
      </c>
      <c r="K72" s="18">
        <v>0</v>
      </c>
      <c r="L72" s="18">
        <v>0</v>
      </c>
      <c r="M72" s="18">
        <v>0</v>
      </c>
      <c r="N72" s="18">
        <v>0.86199999999999999</v>
      </c>
      <c r="O72" s="18">
        <v>1.7230000000000001</v>
      </c>
      <c r="P72" s="18">
        <v>1.7809999999999999</v>
      </c>
      <c r="Q72" s="18">
        <f t="shared" si="0"/>
        <v>12.149000000000001</v>
      </c>
      <c r="R72" s="19">
        <f t="shared" si="1"/>
        <v>1.2149E-2</v>
      </c>
    </row>
    <row r="73" spans="1:18" ht="30.6" x14ac:dyDescent="0.3">
      <c r="A73" s="9"/>
      <c r="B73" s="11" t="s">
        <v>124</v>
      </c>
      <c r="C73" s="12" t="s">
        <v>123</v>
      </c>
      <c r="D73" s="4">
        <v>6</v>
      </c>
      <c r="E73" s="18">
        <v>5</v>
      </c>
      <c r="F73" s="18">
        <v>5</v>
      </c>
      <c r="G73" s="18">
        <v>5</v>
      </c>
      <c r="H73" s="18">
        <v>1</v>
      </c>
      <c r="I73" s="18">
        <v>1</v>
      </c>
      <c r="J73" s="18">
        <v>1</v>
      </c>
      <c r="K73" s="18">
        <v>1</v>
      </c>
      <c r="L73" s="18">
        <v>1</v>
      </c>
      <c r="M73" s="18">
        <v>1</v>
      </c>
      <c r="N73" s="18">
        <v>1</v>
      </c>
      <c r="O73" s="18">
        <v>5</v>
      </c>
      <c r="P73" s="18">
        <v>5</v>
      </c>
      <c r="Q73" s="18">
        <f t="shared" si="0"/>
        <v>32</v>
      </c>
      <c r="R73" s="19">
        <f t="shared" si="1"/>
        <v>3.2000000000000001E-2</v>
      </c>
    </row>
    <row r="74" spans="1:18" ht="30.6" x14ac:dyDescent="0.3">
      <c r="A74" s="9"/>
      <c r="B74" s="11" t="s">
        <v>126</v>
      </c>
      <c r="C74" s="12" t="s">
        <v>125</v>
      </c>
      <c r="D74" s="4">
        <v>6</v>
      </c>
      <c r="E74" s="18">
        <v>2.1</v>
      </c>
      <c r="F74" s="18">
        <v>1.9</v>
      </c>
      <c r="G74" s="18">
        <v>1.8</v>
      </c>
      <c r="H74" s="18">
        <v>1</v>
      </c>
      <c r="I74" s="18">
        <v>0.2</v>
      </c>
      <c r="J74" s="18">
        <v>0.2</v>
      </c>
      <c r="K74" s="18">
        <v>0.2</v>
      </c>
      <c r="L74" s="18">
        <v>0.2</v>
      </c>
      <c r="M74" s="18">
        <v>0.2</v>
      </c>
      <c r="N74" s="18">
        <v>1</v>
      </c>
      <c r="O74" s="18">
        <v>1.8</v>
      </c>
      <c r="P74" s="18">
        <v>2</v>
      </c>
      <c r="Q74" s="18">
        <f t="shared" si="0"/>
        <v>12.600000000000001</v>
      </c>
      <c r="R74" s="19">
        <f t="shared" si="1"/>
        <v>1.2600000000000002E-2</v>
      </c>
    </row>
    <row r="75" spans="1:18" ht="31.2" x14ac:dyDescent="0.3">
      <c r="A75" s="9"/>
      <c r="B75" s="11" t="s">
        <v>128</v>
      </c>
      <c r="C75" s="12" t="s">
        <v>127</v>
      </c>
      <c r="D75" s="4">
        <v>4</v>
      </c>
      <c r="E75" s="18">
        <v>202</v>
      </c>
      <c r="F75" s="18">
        <v>194</v>
      </c>
      <c r="G75" s="18">
        <v>205</v>
      </c>
      <c r="H75" s="18">
        <v>223</v>
      </c>
      <c r="I75" s="18">
        <v>220</v>
      </c>
      <c r="J75" s="18">
        <v>224</v>
      </c>
      <c r="K75" s="18">
        <v>235</v>
      </c>
      <c r="L75" s="18">
        <v>235</v>
      </c>
      <c r="M75" s="18">
        <v>220</v>
      </c>
      <c r="N75" s="18">
        <v>205.5</v>
      </c>
      <c r="O75" s="18">
        <v>202</v>
      </c>
      <c r="P75" s="18">
        <v>201.5</v>
      </c>
      <c r="Q75" s="18">
        <f t="shared" si="0"/>
        <v>2567</v>
      </c>
      <c r="R75" s="19">
        <f t="shared" si="1"/>
        <v>2.5670000000000002</v>
      </c>
    </row>
    <row r="76" spans="1:18" ht="20.399999999999999" x14ac:dyDescent="0.3">
      <c r="A76" s="9"/>
      <c r="B76" s="11" t="s">
        <v>22</v>
      </c>
      <c r="C76" s="12" t="s">
        <v>129</v>
      </c>
      <c r="D76" s="4">
        <v>6</v>
      </c>
      <c r="E76" s="18">
        <v>3</v>
      </c>
      <c r="F76" s="18">
        <v>3</v>
      </c>
      <c r="G76" s="18">
        <v>2.89</v>
      </c>
      <c r="H76" s="18">
        <v>0</v>
      </c>
      <c r="I76" s="18">
        <v>0</v>
      </c>
      <c r="J76" s="18">
        <v>0</v>
      </c>
      <c r="K76" s="18">
        <v>0</v>
      </c>
      <c r="L76" s="18">
        <v>0</v>
      </c>
      <c r="M76" s="18">
        <v>0</v>
      </c>
      <c r="N76" s="18">
        <v>2.89</v>
      </c>
      <c r="O76" s="18">
        <v>3</v>
      </c>
      <c r="P76" s="18">
        <v>3.6</v>
      </c>
      <c r="Q76" s="18">
        <f t="shared" si="0"/>
        <v>18.380000000000003</v>
      </c>
      <c r="R76" s="19">
        <f t="shared" si="1"/>
        <v>1.8380000000000004E-2</v>
      </c>
    </row>
    <row r="77" spans="1:18" ht="31.2" x14ac:dyDescent="0.3">
      <c r="A77" s="9"/>
      <c r="B77" s="11" t="s">
        <v>131</v>
      </c>
      <c r="C77" s="12" t="s">
        <v>130</v>
      </c>
      <c r="D77" s="4">
        <v>6</v>
      </c>
      <c r="E77" s="18">
        <v>5</v>
      </c>
      <c r="F77" s="18">
        <v>3</v>
      </c>
      <c r="G77" s="18">
        <v>2</v>
      </c>
      <c r="H77" s="18">
        <v>1.5</v>
      </c>
      <c r="I77" s="18">
        <v>1</v>
      </c>
      <c r="J77" s="18">
        <v>1</v>
      </c>
      <c r="K77" s="18">
        <v>1</v>
      </c>
      <c r="L77" s="18">
        <v>1</v>
      </c>
      <c r="M77" s="18">
        <v>1</v>
      </c>
      <c r="N77" s="18">
        <v>1</v>
      </c>
      <c r="O77" s="18">
        <v>3</v>
      </c>
      <c r="P77" s="18">
        <v>4</v>
      </c>
      <c r="Q77" s="18">
        <f t="shared" si="0"/>
        <v>24.5</v>
      </c>
      <c r="R77" s="19">
        <f t="shared" si="1"/>
        <v>2.4500000000000001E-2</v>
      </c>
    </row>
    <row r="78" spans="1:18" ht="20.399999999999999" x14ac:dyDescent="0.3">
      <c r="A78" s="9"/>
      <c r="B78" s="11" t="s">
        <v>133</v>
      </c>
      <c r="C78" s="12" t="s">
        <v>132</v>
      </c>
      <c r="D78" s="4">
        <v>6</v>
      </c>
      <c r="E78" s="18">
        <v>7.4530000000000003</v>
      </c>
      <c r="F78" s="18">
        <v>6.569</v>
      </c>
      <c r="G78" s="18">
        <v>5.03</v>
      </c>
      <c r="H78" s="18">
        <v>2.0870000000000002</v>
      </c>
      <c r="I78" s="18">
        <v>0.99199999999999999</v>
      </c>
      <c r="J78" s="18">
        <v>0.91</v>
      </c>
      <c r="K78" s="18">
        <v>1.24</v>
      </c>
      <c r="L78" s="18">
        <v>0.35899999999999999</v>
      </c>
      <c r="M78" s="18">
        <v>0.68700000000000006</v>
      </c>
      <c r="N78" s="18">
        <v>3.7810000000000001</v>
      </c>
      <c r="O78" s="18">
        <v>4.5609999999999999</v>
      </c>
      <c r="P78" s="18">
        <v>4.9829999999999997</v>
      </c>
      <c r="Q78" s="18">
        <f t="shared" ref="Q78:Q141" si="2">SUM(E78:P78)</f>
        <v>38.651999999999994</v>
      </c>
      <c r="R78" s="19">
        <f t="shared" ref="R78:R141" si="3">Q78/1000</f>
        <v>3.8651999999999992E-2</v>
      </c>
    </row>
    <row r="79" spans="1:18" ht="20.399999999999999" x14ac:dyDescent="0.3">
      <c r="A79" s="9"/>
      <c r="B79" s="11" t="s">
        <v>133</v>
      </c>
      <c r="C79" s="12" t="s">
        <v>134</v>
      </c>
      <c r="D79" s="4">
        <v>6</v>
      </c>
      <c r="E79" s="18">
        <v>2.9</v>
      </c>
      <c r="F79" s="18">
        <v>0.4</v>
      </c>
      <c r="G79" s="18">
        <v>1</v>
      </c>
      <c r="H79" s="18">
        <v>1.9</v>
      </c>
      <c r="I79" s="18">
        <v>1.3</v>
      </c>
      <c r="J79" s="18">
        <v>0.5</v>
      </c>
      <c r="K79" s="18">
        <v>0.2</v>
      </c>
      <c r="L79" s="18">
        <v>1</v>
      </c>
      <c r="M79" s="18">
        <v>2.2999999999999998</v>
      </c>
      <c r="N79" s="18">
        <v>0</v>
      </c>
      <c r="O79" s="18">
        <v>3.5</v>
      </c>
      <c r="P79" s="18">
        <v>3.3</v>
      </c>
      <c r="Q79" s="18">
        <f>SUM(E79:P79)</f>
        <v>18.3</v>
      </c>
      <c r="R79" s="19">
        <f>Q79/1000</f>
        <v>1.83E-2</v>
      </c>
    </row>
    <row r="80" spans="1:18" ht="20.399999999999999" x14ac:dyDescent="0.3">
      <c r="A80" s="9"/>
      <c r="B80" s="11" t="s">
        <v>136</v>
      </c>
      <c r="C80" s="12" t="s">
        <v>135</v>
      </c>
      <c r="D80" s="4">
        <v>6</v>
      </c>
      <c r="E80" s="18">
        <v>3.3</v>
      </c>
      <c r="F80" s="18">
        <v>3.1</v>
      </c>
      <c r="G80" s="18">
        <v>3.3</v>
      </c>
      <c r="H80" s="18">
        <v>2.7</v>
      </c>
      <c r="I80" s="18">
        <v>0.1</v>
      </c>
      <c r="J80" s="18">
        <v>0.1</v>
      </c>
      <c r="K80" s="18">
        <v>0.1</v>
      </c>
      <c r="L80" s="18">
        <v>0.1</v>
      </c>
      <c r="M80" s="18">
        <v>0.1</v>
      </c>
      <c r="N80" s="18">
        <v>2.2000000000000002</v>
      </c>
      <c r="O80" s="18">
        <v>2.9</v>
      </c>
      <c r="P80" s="18">
        <v>3.2</v>
      </c>
      <c r="Q80" s="18">
        <f t="shared" si="2"/>
        <v>21.199999999999996</v>
      </c>
      <c r="R80" s="19">
        <f t="shared" si="3"/>
        <v>2.1199999999999997E-2</v>
      </c>
    </row>
    <row r="81" spans="1:18" ht="30.6" x14ac:dyDescent="0.3">
      <c r="A81" s="9"/>
      <c r="B81" s="11" t="s">
        <v>138</v>
      </c>
      <c r="C81" s="12" t="s">
        <v>137</v>
      </c>
      <c r="D81" s="4">
        <v>5</v>
      </c>
      <c r="E81" s="18">
        <v>34.9</v>
      </c>
      <c r="F81" s="18">
        <v>42.9</v>
      </c>
      <c r="G81" s="18">
        <v>28.8</v>
      </c>
      <c r="H81" s="18">
        <v>24.9</v>
      </c>
      <c r="I81" s="18">
        <v>23.8</v>
      </c>
      <c r="J81" s="18">
        <v>19.8</v>
      </c>
      <c r="K81" s="18">
        <v>29.8</v>
      </c>
      <c r="L81" s="18">
        <v>29.8</v>
      </c>
      <c r="M81" s="18">
        <v>32.9</v>
      </c>
      <c r="N81" s="18">
        <v>29.8</v>
      </c>
      <c r="O81" s="18">
        <v>32.6</v>
      </c>
      <c r="P81" s="18">
        <v>34.5</v>
      </c>
      <c r="Q81" s="18">
        <f t="shared" si="2"/>
        <v>364.50000000000006</v>
      </c>
      <c r="R81" s="19">
        <f t="shared" si="3"/>
        <v>0.36450000000000005</v>
      </c>
    </row>
    <row r="82" spans="1:18" ht="20.399999999999999" x14ac:dyDescent="0.3">
      <c r="A82" s="9"/>
      <c r="B82" s="11" t="s">
        <v>140</v>
      </c>
      <c r="C82" s="12" t="s">
        <v>139</v>
      </c>
      <c r="D82" s="4">
        <v>7</v>
      </c>
      <c r="E82" s="18">
        <v>0.86599999999999999</v>
      </c>
      <c r="F82" s="18">
        <v>0.86599999999999999</v>
      </c>
      <c r="G82" s="18">
        <v>0.7</v>
      </c>
      <c r="H82" s="18">
        <v>0.5</v>
      </c>
      <c r="I82" s="18">
        <v>0.36</v>
      </c>
      <c r="J82" s="18">
        <v>0.1</v>
      </c>
      <c r="K82" s="18">
        <v>0.1</v>
      </c>
      <c r="L82" s="18">
        <v>0.1</v>
      </c>
      <c r="M82" s="18">
        <v>0.2</v>
      </c>
      <c r="N82" s="18">
        <v>0.46600000000000003</v>
      </c>
      <c r="O82" s="18">
        <v>0.76600000000000001</v>
      </c>
      <c r="P82" s="18">
        <v>0.76600000000000001</v>
      </c>
      <c r="Q82" s="18">
        <f t="shared" si="2"/>
        <v>5.79</v>
      </c>
      <c r="R82" s="19">
        <f t="shared" si="3"/>
        <v>5.79E-3</v>
      </c>
    </row>
    <row r="83" spans="1:18" ht="20.399999999999999" x14ac:dyDescent="0.3">
      <c r="A83" s="9"/>
      <c r="B83" s="11" t="s">
        <v>142</v>
      </c>
      <c r="C83" s="12" t="s">
        <v>141</v>
      </c>
      <c r="D83" s="4">
        <v>6</v>
      </c>
      <c r="E83" s="18">
        <v>15</v>
      </c>
      <c r="F83" s="18">
        <v>12</v>
      </c>
      <c r="G83" s="18">
        <v>9</v>
      </c>
      <c r="H83" s="18">
        <v>3</v>
      </c>
      <c r="I83" s="18">
        <v>1</v>
      </c>
      <c r="J83" s="18">
        <v>0</v>
      </c>
      <c r="K83" s="18">
        <v>0</v>
      </c>
      <c r="L83" s="18">
        <v>0</v>
      </c>
      <c r="M83" s="18">
        <v>2</v>
      </c>
      <c r="N83" s="18">
        <v>5</v>
      </c>
      <c r="O83" s="18">
        <v>9</v>
      </c>
      <c r="P83" s="18">
        <v>11</v>
      </c>
      <c r="Q83" s="18">
        <f t="shared" si="2"/>
        <v>67</v>
      </c>
      <c r="R83" s="19">
        <f t="shared" si="3"/>
        <v>6.7000000000000004E-2</v>
      </c>
    </row>
    <row r="84" spans="1:18" ht="20.399999999999999" x14ac:dyDescent="0.3">
      <c r="A84" s="9"/>
      <c r="B84" s="11" t="s">
        <v>20</v>
      </c>
      <c r="C84" s="21" t="s">
        <v>143</v>
      </c>
      <c r="D84" s="4">
        <v>7</v>
      </c>
      <c r="E84" s="18">
        <v>1.6</v>
      </c>
      <c r="F84" s="18">
        <v>1.6</v>
      </c>
      <c r="G84" s="18">
        <v>0.9</v>
      </c>
      <c r="H84" s="18">
        <v>0.5</v>
      </c>
      <c r="I84" s="18">
        <v>0.2</v>
      </c>
      <c r="J84" s="18">
        <v>0.02</v>
      </c>
      <c r="K84" s="18">
        <v>0.02</v>
      </c>
      <c r="L84" s="18">
        <v>0.02</v>
      </c>
      <c r="M84" s="18">
        <v>0.2</v>
      </c>
      <c r="N84" s="18">
        <v>0.6</v>
      </c>
      <c r="O84" s="18">
        <v>0.9</v>
      </c>
      <c r="P84" s="18">
        <v>1.5</v>
      </c>
      <c r="Q84" s="18">
        <f>SUM(E84:P84)</f>
        <v>8.0599999999999987</v>
      </c>
      <c r="R84" s="19">
        <f>Q84/1000</f>
        <v>8.0599999999999995E-3</v>
      </c>
    </row>
    <row r="85" spans="1:18" ht="20.399999999999999" x14ac:dyDescent="0.3">
      <c r="A85" s="9"/>
      <c r="B85" s="11" t="s">
        <v>142</v>
      </c>
      <c r="C85" s="30"/>
      <c r="D85" s="4">
        <v>6</v>
      </c>
      <c r="E85" s="18">
        <v>2</v>
      </c>
      <c r="F85" s="18">
        <v>2</v>
      </c>
      <c r="G85" s="18">
        <v>2</v>
      </c>
      <c r="H85" s="18">
        <v>2</v>
      </c>
      <c r="I85" s="18">
        <v>2</v>
      </c>
      <c r="J85" s="18">
        <v>0</v>
      </c>
      <c r="K85" s="18">
        <v>0</v>
      </c>
      <c r="L85" s="18">
        <v>0</v>
      </c>
      <c r="M85" s="18">
        <v>2</v>
      </c>
      <c r="N85" s="18">
        <v>2</v>
      </c>
      <c r="O85" s="18">
        <v>2</v>
      </c>
      <c r="P85" s="18">
        <v>2</v>
      </c>
      <c r="Q85" s="18">
        <f>SUM(E85:P85)</f>
        <v>18</v>
      </c>
      <c r="R85" s="19">
        <f>Q85/1000</f>
        <v>1.7999999999999999E-2</v>
      </c>
    </row>
    <row r="86" spans="1:18" ht="20.399999999999999" x14ac:dyDescent="0.3">
      <c r="A86" s="9"/>
      <c r="B86" s="11" t="s">
        <v>20</v>
      </c>
      <c r="C86" s="22"/>
      <c r="D86" s="4">
        <v>7</v>
      </c>
      <c r="E86" s="18">
        <v>1.2</v>
      </c>
      <c r="F86" s="18">
        <v>1.2</v>
      </c>
      <c r="G86" s="18">
        <v>0.8</v>
      </c>
      <c r="H86" s="18">
        <v>0.2</v>
      </c>
      <c r="I86" s="18">
        <v>0</v>
      </c>
      <c r="J86" s="18">
        <v>0</v>
      </c>
      <c r="K86" s="18">
        <v>0</v>
      </c>
      <c r="L86" s="18">
        <v>0</v>
      </c>
      <c r="M86" s="18">
        <v>0</v>
      </c>
      <c r="N86" s="18">
        <v>0.3</v>
      </c>
      <c r="O86" s="18">
        <v>0.6</v>
      </c>
      <c r="P86" s="18">
        <v>1.1000000000000001</v>
      </c>
      <c r="Q86" s="18">
        <f>SUM(E86:P86)</f>
        <v>5.4</v>
      </c>
      <c r="R86" s="19">
        <f>Q86/1000</f>
        <v>5.4000000000000003E-3</v>
      </c>
    </row>
    <row r="87" spans="1:18" ht="30.6" x14ac:dyDescent="0.3">
      <c r="A87" s="9"/>
      <c r="B87" s="11" t="s">
        <v>145</v>
      </c>
      <c r="C87" s="12" t="s">
        <v>144</v>
      </c>
      <c r="D87" s="4">
        <v>6</v>
      </c>
      <c r="E87" s="18">
        <v>2.1</v>
      </c>
      <c r="F87" s="18">
        <v>2</v>
      </c>
      <c r="G87" s="18">
        <v>1.2</v>
      </c>
      <c r="H87" s="18">
        <v>0.6</v>
      </c>
      <c r="I87" s="18">
        <v>0</v>
      </c>
      <c r="J87" s="18">
        <v>0</v>
      </c>
      <c r="K87" s="18">
        <v>0</v>
      </c>
      <c r="L87" s="18">
        <v>0</v>
      </c>
      <c r="M87" s="18">
        <v>0.6</v>
      </c>
      <c r="N87" s="18">
        <v>0.6</v>
      </c>
      <c r="O87" s="18">
        <v>1.2</v>
      </c>
      <c r="P87" s="18">
        <v>2.1</v>
      </c>
      <c r="Q87" s="18">
        <f t="shared" si="2"/>
        <v>10.399999999999999</v>
      </c>
      <c r="R87" s="19">
        <f t="shared" si="3"/>
        <v>1.0399999999999998E-2</v>
      </c>
    </row>
    <row r="88" spans="1:18" ht="20.399999999999999" x14ac:dyDescent="0.3">
      <c r="A88" s="9"/>
      <c r="B88" s="11" t="s">
        <v>147</v>
      </c>
      <c r="C88" s="12" t="s">
        <v>146</v>
      </c>
      <c r="D88" s="4">
        <v>6</v>
      </c>
      <c r="E88" s="18">
        <v>2.6349999999999998</v>
      </c>
      <c r="F88" s="18">
        <v>2.4649999999999999</v>
      </c>
      <c r="G88" s="18">
        <v>4.0380000000000003</v>
      </c>
      <c r="H88" s="18">
        <v>1.9</v>
      </c>
      <c r="I88" s="18">
        <v>0.05</v>
      </c>
      <c r="J88" s="18">
        <v>0.04</v>
      </c>
      <c r="K88" s="18">
        <v>0.04</v>
      </c>
      <c r="L88" s="18">
        <v>0.04</v>
      </c>
      <c r="M88" s="18">
        <v>0.04</v>
      </c>
      <c r="N88" s="18">
        <v>1.49</v>
      </c>
      <c r="O88" s="18">
        <v>2.7</v>
      </c>
      <c r="P88" s="18">
        <v>3.6</v>
      </c>
      <c r="Q88" s="18">
        <f t="shared" si="2"/>
        <v>19.038</v>
      </c>
      <c r="R88" s="19">
        <f t="shared" si="3"/>
        <v>1.9037999999999999E-2</v>
      </c>
    </row>
    <row r="89" spans="1:18" ht="20.399999999999999" x14ac:dyDescent="0.3">
      <c r="A89" s="9"/>
      <c r="B89" s="11" t="s">
        <v>149</v>
      </c>
      <c r="C89" s="31" t="s">
        <v>148</v>
      </c>
      <c r="D89" s="4">
        <v>6</v>
      </c>
      <c r="E89" s="18">
        <v>3</v>
      </c>
      <c r="F89" s="18">
        <v>3</v>
      </c>
      <c r="G89" s="18">
        <v>3</v>
      </c>
      <c r="H89" s="18">
        <v>1</v>
      </c>
      <c r="I89" s="18">
        <v>0</v>
      </c>
      <c r="J89" s="18">
        <v>0</v>
      </c>
      <c r="K89" s="18">
        <v>0</v>
      </c>
      <c r="L89" s="18">
        <v>0</v>
      </c>
      <c r="M89" s="18">
        <v>0</v>
      </c>
      <c r="N89" s="18">
        <v>2</v>
      </c>
      <c r="O89" s="18">
        <v>3</v>
      </c>
      <c r="P89" s="18">
        <v>3</v>
      </c>
      <c r="Q89" s="18">
        <f t="shared" si="2"/>
        <v>18</v>
      </c>
      <c r="R89" s="19">
        <f t="shared" si="3"/>
        <v>1.7999999999999999E-2</v>
      </c>
    </row>
    <row r="90" spans="1:18" ht="30.6" x14ac:dyDescent="0.3">
      <c r="A90" s="9"/>
      <c r="B90" s="11" t="s">
        <v>150</v>
      </c>
      <c r="C90" s="32"/>
      <c r="D90" s="4">
        <v>7</v>
      </c>
      <c r="E90" s="18">
        <v>0.9</v>
      </c>
      <c r="F90" s="18">
        <v>0.7</v>
      </c>
      <c r="G90" s="18">
        <v>0.5</v>
      </c>
      <c r="H90" s="18">
        <v>0.1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0.5</v>
      </c>
      <c r="O90" s="18">
        <v>0.7</v>
      </c>
      <c r="P90" s="18">
        <v>0.9</v>
      </c>
      <c r="Q90" s="18">
        <f t="shared" si="2"/>
        <v>4.3000000000000007</v>
      </c>
      <c r="R90" s="19">
        <f t="shared" si="3"/>
        <v>4.3000000000000009E-3</v>
      </c>
    </row>
    <row r="91" spans="1:18" ht="30.6" x14ac:dyDescent="0.3">
      <c r="A91" s="9"/>
      <c r="B91" s="11" t="s">
        <v>151</v>
      </c>
      <c r="C91" s="33"/>
      <c r="D91" s="4">
        <v>7</v>
      </c>
      <c r="E91" s="18">
        <v>1.1000000000000001</v>
      </c>
      <c r="F91" s="18">
        <v>0.9</v>
      </c>
      <c r="G91" s="18">
        <v>0.7</v>
      </c>
      <c r="H91" s="18">
        <v>0.3</v>
      </c>
      <c r="I91" s="18">
        <v>0.08</v>
      </c>
      <c r="J91" s="18">
        <v>0.08</v>
      </c>
      <c r="K91" s="18">
        <v>7.0000000000000007E-2</v>
      </c>
      <c r="L91" s="18">
        <v>7.0000000000000007E-2</v>
      </c>
      <c r="M91" s="18">
        <v>0.3</v>
      </c>
      <c r="N91" s="18">
        <v>0.7</v>
      </c>
      <c r="O91" s="18">
        <v>0.9</v>
      </c>
      <c r="P91" s="18">
        <v>1.1000000000000001</v>
      </c>
      <c r="Q91" s="18">
        <f t="shared" si="2"/>
        <v>6.3000000000000007</v>
      </c>
      <c r="R91" s="19">
        <f t="shared" si="3"/>
        <v>6.3000000000000009E-3</v>
      </c>
    </row>
    <row r="92" spans="1:18" ht="30.6" x14ac:dyDescent="0.3">
      <c r="A92" s="9"/>
      <c r="B92" s="11" t="s">
        <v>153</v>
      </c>
      <c r="C92" s="12" t="s">
        <v>152</v>
      </c>
      <c r="D92" s="4">
        <v>7</v>
      </c>
      <c r="E92" s="18">
        <v>0.4</v>
      </c>
      <c r="F92" s="18">
        <v>0.35</v>
      </c>
      <c r="G92" s="18">
        <v>0.25</v>
      </c>
      <c r="H92" s="18">
        <v>0.1</v>
      </c>
      <c r="I92" s="18">
        <v>0.01</v>
      </c>
      <c r="J92" s="18">
        <v>0.01</v>
      </c>
      <c r="K92" s="18">
        <v>0.01</v>
      </c>
      <c r="L92" s="18">
        <v>0.01</v>
      </c>
      <c r="M92" s="18">
        <v>0.01</v>
      </c>
      <c r="N92" s="18">
        <v>0.2</v>
      </c>
      <c r="O92" s="18">
        <v>0.35</v>
      </c>
      <c r="P92" s="18">
        <v>0.4</v>
      </c>
      <c r="Q92" s="18">
        <f t="shared" si="2"/>
        <v>2.1</v>
      </c>
      <c r="R92" s="19">
        <f t="shared" si="3"/>
        <v>2.1000000000000003E-3</v>
      </c>
    </row>
    <row r="93" spans="1:18" ht="20.399999999999999" x14ac:dyDescent="0.3">
      <c r="A93" s="9"/>
      <c r="B93" s="11" t="s">
        <v>155</v>
      </c>
      <c r="C93" s="12" t="s">
        <v>154</v>
      </c>
      <c r="D93" s="4">
        <v>6</v>
      </c>
      <c r="E93" s="18">
        <v>5.7249999999999996</v>
      </c>
      <c r="F93" s="18">
        <v>4.6349999999999998</v>
      </c>
      <c r="G93" s="18">
        <v>4.09</v>
      </c>
      <c r="H93" s="18">
        <v>2.84</v>
      </c>
      <c r="I93" s="18">
        <v>1.671</v>
      </c>
      <c r="J93" s="18">
        <v>1.089</v>
      </c>
      <c r="K93" s="18">
        <v>0.97</v>
      </c>
      <c r="L93" s="18">
        <v>1.121</v>
      </c>
      <c r="M93" s="18">
        <v>1.385</v>
      </c>
      <c r="N93" s="18">
        <v>3.6739999999999999</v>
      </c>
      <c r="O93" s="18">
        <v>4.62</v>
      </c>
      <c r="P93" s="18">
        <v>4.75</v>
      </c>
      <c r="Q93" s="18">
        <f t="shared" si="2"/>
        <v>36.569999999999993</v>
      </c>
      <c r="R93" s="19">
        <f t="shared" si="3"/>
        <v>3.6569999999999991E-2</v>
      </c>
    </row>
    <row r="94" spans="1:18" ht="30.6" x14ac:dyDescent="0.3">
      <c r="A94" s="9"/>
      <c r="B94" s="11" t="s">
        <v>157</v>
      </c>
      <c r="C94" s="12" t="s">
        <v>156</v>
      </c>
      <c r="D94" s="4">
        <v>6</v>
      </c>
      <c r="E94" s="18">
        <v>2</v>
      </c>
      <c r="F94" s="18">
        <v>3</v>
      </c>
      <c r="G94" s="18">
        <v>1</v>
      </c>
      <c r="H94" s="18">
        <v>0.5</v>
      </c>
      <c r="I94" s="18">
        <v>0</v>
      </c>
      <c r="J94" s="18">
        <v>0</v>
      </c>
      <c r="K94" s="18">
        <v>0</v>
      </c>
      <c r="L94" s="18">
        <v>0</v>
      </c>
      <c r="M94" s="18">
        <v>0</v>
      </c>
      <c r="N94" s="18">
        <v>1</v>
      </c>
      <c r="O94" s="18">
        <v>2</v>
      </c>
      <c r="P94" s="18">
        <v>2</v>
      </c>
      <c r="Q94" s="18">
        <f t="shared" si="2"/>
        <v>11.5</v>
      </c>
      <c r="R94" s="19">
        <f t="shared" si="3"/>
        <v>1.15E-2</v>
      </c>
    </row>
    <row r="95" spans="1:18" ht="30.6" x14ac:dyDescent="0.3">
      <c r="A95" s="9"/>
      <c r="B95" s="11" t="s">
        <v>159</v>
      </c>
      <c r="C95" s="12" t="s">
        <v>158</v>
      </c>
      <c r="D95" s="4">
        <v>6</v>
      </c>
      <c r="E95" s="18">
        <v>12</v>
      </c>
      <c r="F95" s="18">
        <v>10</v>
      </c>
      <c r="G95" s="18">
        <v>10</v>
      </c>
      <c r="H95" s="18">
        <v>6</v>
      </c>
      <c r="I95" s="18">
        <v>4.5</v>
      </c>
      <c r="J95" s="18">
        <v>4.5</v>
      </c>
      <c r="K95" s="18">
        <v>4.5</v>
      </c>
      <c r="L95" s="18">
        <v>4.5</v>
      </c>
      <c r="M95" s="18">
        <v>3</v>
      </c>
      <c r="N95" s="18">
        <v>4.5</v>
      </c>
      <c r="O95" s="18">
        <v>8.3000000000000007</v>
      </c>
      <c r="P95" s="18">
        <v>12</v>
      </c>
      <c r="Q95" s="18">
        <f t="shared" si="2"/>
        <v>83.8</v>
      </c>
      <c r="R95" s="19">
        <f t="shared" si="3"/>
        <v>8.3799999999999999E-2</v>
      </c>
    </row>
    <row r="96" spans="1:18" ht="31.2" x14ac:dyDescent="0.3">
      <c r="A96" s="9"/>
      <c r="B96" s="11" t="s">
        <v>136</v>
      </c>
      <c r="C96" s="12" t="s">
        <v>160</v>
      </c>
      <c r="D96" s="4">
        <v>6</v>
      </c>
      <c r="E96" s="18">
        <v>4.5</v>
      </c>
      <c r="F96" s="18">
        <v>4</v>
      </c>
      <c r="G96" s="18">
        <v>3.5</v>
      </c>
      <c r="H96" s="18">
        <v>1.5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1.8</v>
      </c>
      <c r="O96" s="18">
        <v>3.5</v>
      </c>
      <c r="P96" s="18">
        <v>0</v>
      </c>
      <c r="Q96" s="18">
        <f t="shared" si="2"/>
        <v>18.8</v>
      </c>
      <c r="R96" s="19">
        <f t="shared" si="3"/>
        <v>1.8800000000000001E-2</v>
      </c>
    </row>
    <row r="97" spans="1:18" ht="20.399999999999999" x14ac:dyDescent="0.3">
      <c r="A97" s="9"/>
      <c r="B97" s="11" t="s">
        <v>162</v>
      </c>
      <c r="C97" s="12" t="s">
        <v>161</v>
      </c>
      <c r="D97" s="4">
        <v>6</v>
      </c>
      <c r="E97" s="18">
        <v>6</v>
      </c>
      <c r="F97" s="18">
        <v>6</v>
      </c>
      <c r="G97" s="18">
        <v>4.0999999999999996</v>
      </c>
      <c r="H97" s="18">
        <v>2.5</v>
      </c>
      <c r="I97" s="18">
        <v>0.1</v>
      </c>
      <c r="J97" s="18">
        <v>0.1</v>
      </c>
      <c r="K97" s="18">
        <v>0.1</v>
      </c>
      <c r="L97" s="18">
        <v>0.1</v>
      </c>
      <c r="M97" s="18">
        <v>0.1</v>
      </c>
      <c r="N97" s="18">
        <v>2.5</v>
      </c>
      <c r="O97" s="18">
        <v>4</v>
      </c>
      <c r="P97" s="18">
        <v>6</v>
      </c>
      <c r="Q97" s="18">
        <f t="shared" si="2"/>
        <v>31.600000000000009</v>
      </c>
      <c r="R97" s="19">
        <f t="shared" si="3"/>
        <v>3.160000000000001E-2</v>
      </c>
    </row>
    <row r="98" spans="1:18" ht="20.399999999999999" x14ac:dyDescent="0.3">
      <c r="A98" s="9"/>
      <c r="B98" s="11" t="s">
        <v>164</v>
      </c>
      <c r="C98" s="12" t="s">
        <v>163</v>
      </c>
      <c r="D98" s="4">
        <v>7</v>
      </c>
      <c r="E98" s="18">
        <v>1.2</v>
      </c>
      <c r="F98" s="18">
        <v>1</v>
      </c>
      <c r="G98" s="18">
        <v>0.8</v>
      </c>
      <c r="H98" s="18">
        <v>0.5</v>
      </c>
      <c r="I98" s="18">
        <v>0.2</v>
      </c>
      <c r="J98" s="18">
        <v>0.05</v>
      </c>
      <c r="K98" s="18">
        <v>0.05</v>
      </c>
      <c r="L98" s="18">
        <v>0.05</v>
      </c>
      <c r="M98" s="18">
        <v>0.05</v>
      </c>
      <c r="N98" s="18">
        <v>0.2</v>
      </c>
      <c r="O98" s="18">
        <v>1</v>
      </c>
      <c r="P98" s="18">
        <v>1.1000000000000001</v>
      </c>
      <c r="Q98" s="18">
        <f t="shared" si="2"/>
        <v>6.1999999999999993</v>
      </c>
      <c r="R98" s="19">
        <f t="shared" si="3"/>
        <v>6.1999999999999989E-3</v>
      </c>
    </row>
    <row r="99" spans="1:18" ht="20.399999999999999" x14ac:dyDescent="0.3">
      <c r="A99" s="9"/>
      <c r="B99" s="11" t="s">
        <v>166</v>
      </c>
      <c r="C99" s="12" t="s">
        <v>165</v>
      </c>
      <c r="D99" s="4">
        <v>7</v>
      </c>
      <c r="E99" s="18">
        <v>0.9</v>
      </c>
      <c r="F99" s="18">
        <v>0.9</v>
      </c>
      <c r="G99" s="18">
        <v>0.6</v>
      </c>
      <c r="H99" s="18">
        <v>0.35</v>
      </c>
      <c r="I99" s="18">
        <v>0.02</v>
      </c>
      <c r="J99" s="18">
        <v>0.02</v>
      </c>
      <c r="K99" s="18">
        <v>0.02</v>
      </c>
      <c r="L99" s="18">
        <v>0.02</v>
      </c>
      <c r="M99" s="18">
        <v>0.02</v>
      </c>
      <c r="N99" s="18">
        <v>0.35</v>
      </c>
      <c r="O99" s="18">
        <v>0.6</v>
      </c>
      <c r="P99" s="18">
        <v>0.9</v>
      </c>
      <c r="Q99" s="18">
        <f t="shared" si="2"/>
        <v>4.7</v>
      </c>
      <c r="R99" s="19">
        <f t="shared" si="3"/>
        <v>4.7000000000000002E-3</v>
      </c>
    </row>
    <row r="100" spans="1:18" ht="20.399999999999999" x14ac:dyDescent="0.3">
      <c r="A100" s="9"/>
      <c r="B100" s="11" t="s">
        <v>136</v>
      </c>
      <c r="C100" s="12" t="s">
        <v>167</v>
      </c>
      <c r="D100" s="4">
        <v>7</v>
      </c>
      <c r="E100" s="18">
        <v>0.4</v>
      </c>
      <c r="F100" s="18">
        <v>0.35</v>
      </c>
      <c r="G100" s="18">
        <v>0.35</v>
      </c>
      <c r="H100" s="18">
        <v>0.25</v>
      </c>
      <c r="I100" s="18">
        <v>0</v>
      </c>
      <c r="J100" s="18">
        <v>0</v>
      </c>
      <c r="K100" s="18">
        <v>0</v>
      </c>
      <c r="L100" s="18">
        <v>0</v>
      </c>
      <c r="M100" s="18">
        <v>0</v>
      </c>
      <c r="N100" s="18">
        <v>0.25</v>
      </c>
      <c r="O100" s="18">
        <v>0.35</v>
      </c>
      <c r="P100" s="18">
        <v>0.35</v>
      </c>
      <c r="Q100" s="18">
        <f t="shared" si="2"/>
        <v>2.3000000000000003</v>
      </c>
      <c r="R100" s="19">
        <f t="shared" si="3"/>
        <v>2.3000000000000004E-3</v>
      </c>
    </row>
    <row r="101" spans="1:18" ht="20.399999999999999" x14ac:dyDescent="0.3">
      <c r="A101" s="9"/>
      <c r="B101" s="11" t="s">
        <v>136</v>
      </c>
      <c r="C101" s="31" t="s">
        <v>168</v>
      </c>
      <c r="D101" s="4">
        <v>4</v>
      </c>
      <c r="E101" s="18">
        <v>15</v>
      </c>
      <c r="F101" s="18">
        <v>15</v>
      </c>
      <c r="G101" s="18">
        <v>15</v>
      </c>
      <c r="H101" s="18">
        <v>15</v>
      </c>
      <c r="I101" s="18">
        <v>0</v>
      </c>
      <c r="J101" s="18">
        <v>0</v>
      </c>
      <c r="K101" s="18">
        <v>0</v>
      </c>
      <c r="L101" s="18">
        <v>0</v>
      </c>
      <c r="M101" s="18">
        <v>0</v>
      </c>
      <c r="N101" s="18">
        <v>15</v>
      </c>
      <c r="O101" s="18">
        <v>15</v>
      </c>
      <c r="P101" s="18">
        <v>15</v>
      </c>
      <c r="Q101" s="18">
        <f t="shared" si="2"/>
        <v>105</v>
      </c>
      <c r="R101" s="19">
        <f t="shared" si="3"/>
        <v>0.105</v>
      </c>
    </row>
    <row r="102" spans="1:18" ht="20.399999999999999" x14ac:dyDescent="0.3">
      <c r="A102" s="9"/>
      <c r="B102" s="11" t="s">
        <v>169</v>
      </c>
      <c r="C102" s="32"/>
      <c r="D102" s="4">
        <v>4</v>
      </c>
      <c r="E102" s="18">
        <v>3</v>
      </c>
      <c r="F102" s="18">
        <v>6</v>
      </c>
      <c r="G102" s="18">
        <v>6</v>
      </c>
      <c r="H102" s="18">
        <v>3</v>
      </c>
      <c r="I102" s="18">
        <v>2</v>
      </c>
      <c r="J102" s="18">
        <v>0</v>
      </c>
      <c r="K102" s="18">
        <v>0</v>
      </c>
      <c r="L102" s="18">
        <v>0</v>
      </c>
      <c r="M102" s="18">
        <v>2</v>
      </c>
      <c r="N102" s="18">
        <v>3</v>
      </c>
      <c r="O102" s="18">
        <v>3</v>
      </c>
      <c r="P102" s="18">
        <v>4</v>
      </c>
      <c r="Q102" s="18">
        <f t="shared" si="2"/>
        <v>32</v>
      </c>
      <c r="R102" s="19">
        <f t="shared" si="3"/>
        <v>3.2000000000000001E-2</v>
      </c>
    </row>
    <row r="103" spans="1:18" ht="30.6" x14ac:dyDescent="0.3">
      <c r="A103" s="9"/>
      <c r="B103" s="11" t="s">
        <v>170</v>
      </c>
      <c r="C103" s="32"/>
      <c r="D103" s="4">
        <v>4</v>
      </c>
      <c r="E103" s="18">
        <v>11.2</v>
      </c>
      <c r="F103" s="18">
        <v>11.2</v>
      </c>
      <c r="G103" s="18">
        <v>11.2</v>
      </c>
      <c r="H103" s="18">
        <v>11.2</v>
      </c>
      <c r="I103" s="18">
        <v>11.2</v>
      </c>
      <c r="J103" s="18">
        <v>11.2</v>
      </c>
      <c r="K103" s="18">
        <v>11.2</v>
      </c>
      <c r="L103" s="18">
        <v>11.2</v>
      </c>
      <c r="M103" s="18">
        <v>11.2</v>
      </c>
      <c r="N103" s="18">
        <v>11.2</v>
      </c>
      <c r="O103" s="18">
        <v>11.2</v>
      </c>
      <c r="P103" s="18">
        <v>11.37</v>
      </c>
      <c r="Q103" s="18">
        <f t="shared" si="2"/>
        <v>134.57000000000002</v>
      </c>
      <c r="R103" s="19">
        <f t="shared" si="3"/>
        <v>0.13457000000000002</v>
      </c>
    </row>
    <row r="104" spans="1:18" ht="20.399999999999999" x14ac:dyDescent="0.3">
      <c r="A104" s="9"/>
      <c r="B104" s="11" t="s">
        <v>171</v>
      </c>
      <c r="C104" s="33"/>
      <c r="D104" s="4">
        <v>4</v>
      </c>
      <c r="E104" s="18">
        <v>100</v>
      </c>
      <c r="F104" s="18">
        <v>150</v>
      </c>
      <c r="G104" s="18">
        <v>500</v>
      </c>
      <c r="H104" s="18">
        <v>800</v>
      </c>
      <c r="I104" s="18">
        <v>700</v>
      </c>
      <c r="J104" s="18">
        <v>800</v>
      </c>
      <c r="K104" s="18">
        <v>800</v>
      </c>
      <c r="L104" s="18">
        <v>650</v>
      </c>
      <c r="M104" s="18">
        <v>650</v>
      </c>
      <c r="N104" s="18">
        <v>650</v>
      </c>
      <c r="O104" s="18">
        <v>650</v>
      </c>
      <c r="P104" s="18">
        <v>650</v>
      </c>
      <c r="Q104" s="18">
        <f t="shared" si="2"/>
        <v>7100</v>
      </c>
      <c r="R104" s="19">
        <f t="shared" si="3"/>
        <v>7.1</v>
      </c>
    </row>
    <row r="105" spans="1:18" ht="30.6" x14ac:dyDescent="0.3">
      <c r="A105" s="9"/>
      <c r="B105" s="11" t="s">
        <v>173</v>
      </c>
      <c r="C105" s="12" t="s">
        <v>172</v>
      </c>
      <c r="D105" s="4">
        <v>7</v>
      </c>
      <c r="E105" s="18">
        <v>1.8</v>
      </c>
      <c r="F105" s="18">
        <v>1.4</v>
      </c>
      <c r="G105" s="18">
        <v>0.9</v>
      </c>
      <c r="H105" s="18">
        <v>0.5</v>
      </c>
      <c r="I105" s="18">
        <v>0</v>
      </c>
      <c r="J105" s="18">
        <v>0</v>
      </c>
      <c r="K105" s="18">
        <v>0</v>
      </c>
      <c r="L105" s="18">
        <v>0</v>
      </c>
      <c r="M105" s="18">
        <v>0</v>
      </c>
      <c r="N105" s="18">
        <v>1.2</v>
      </c>
      <c r="O105" s="18">
        <v>1.304</v>
      </c>
      <c r="P105" s="18">
        <v>1.2</v>
      </c>
      <c r="Q105" s="18">
        <f t="shared" si="2"/>
        <v>8.3040000000000003</v>
      </c>
      <c r="R105" s="19">
        <f t="shared" si="3"/>
        <v>8.3040000000000006E-3</v>
      </c>
    </row>
    <row r="106" spans="1:18" ht="20.399999999999999" x14ac:dyDescent="0.3">
      <c r="A106" s="9"/>
      <c r="B106" s="11" t="s">
        <v>175</v>
      </c>
      <c r="C106" s="12" t="s">
        <v>174</v>
      </c>
      <c r="D106" s="4">
        <v>6</v>
      </c>
      <c r="E106" s="18">
        <v>3.5</v>
      </c>
      <c r="F106" s="18">
        <v>3</v>
      </c>
      <c r="G106" s="18">
        <v>2.5</v>
      </c>
      <c r="H106" s="18">
        <v>1.5</v>
      </c>
      <c r="I106" s="18">
        <v>0</v>
      </c>
      <c r="J106" s="18">
        <v>0</v>
      </c>
      <c r="K106" s="18">
        <v>0</v>
      </c>
      <c r="L106" s="18">
        <v>0</v>
      </c>
      <c r="M106" s="18">
        <v>0</v>
      </c>
      <c r="N106" s="18">
        <v>1.5</v>
      </c>
      <c r="O106" s="18">
        <v>2.5</v>
      </c>
      <c r="P106" s="18">
        <v>3</v>
      </c>
      <c r="Q106" s="18">
        <f t="shared" si="2"/>
        <v>17.5</v>
      </c>
      <c r="R106" s="19">
        <f t="shared" si="3"/>
        <v>1.7500000000000002E-2</v>
      </c>
    </row>
    <row r="107" spans="1:18" ht="30.6" x14ac:dyDescent="0.3">
      <c r="A107" s="9"/>
      <c r="B107" s="11" t="s">
        <v>177</v>
      </c>
      <c r="C107" s="12" t="s">
        <v>176</v>
      </c>
      <c r="D107" s="4">
        <v>7</v>
      </c>
      <c r="E107" s="18">
        <v>0.56999999999999995</v>
      </c>
      <c r="F107" s="18">
        <v>0.56999999999999995</v>
      </c>
      <c r="G107" s="18">
        <v>0.56999999999999995</v>
      </c>
      <c r="H107" s="18">
        <v>0.45</v>
      </c>
      <c r="I107" s="18">
        <v>0</v>
      </c>
      <c r="J107" s="18">
        <v>0</v>
      </c>
      <c r="K107" s="18">
        <v>0</v>
      </c>
      <c r="L107" s="18">
        <v>0</v>
      </c>
      <c r="M107" s="18">
        <v>0</v>
      </c>
      <c r="N107" s="18">
        <v>0.56999999999999995</v>
      </c>
      <c r="O107" s="18">
        <v>0.56999999999999995</v>
      </c>
      <c r="P107" s="18">
        <v>0.56999999999999995</v>
      </c>
      <c r="Q107" s="18">
        <f t="shared" si="2"/>
        <v>3.8699999999999997</v>
      </c>
      <c r="R107" s="19">
        <f t="shared" si="3"/>
        <v>3.8699999999999997E-3</v>
      </c>
    </row>
    <row r="108" spans="1:18" ht="20.399999999999999" x14ac:dyDescent="0.3">
      <c r="A108" s="9"/>
      <c r="B108" s="11" t="s">
        <v>142</v>
      </c>
      <c r="C108" s="12" t="s">
        <v>178</v>
      </c>
      <c r="D108" s="4">
        <v>6</v>
      </c>
      <c r="E108" s="18">
        <v>1.81</v>
      </c>
      <c r="F108" s="18">
        <v>1.81</v>
      </c>
      <c r="G108" s="18">
        <v>1.81</v>
      </c>
      <c r="H108" s="18">
        <v>1.81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1.81</v>
      </c>
      <c r="O108" s="18">
        <v>1.81</v>
      </c>
      <c r="P108" s="18">
        <v>1.81</v>
      </c>
      <c r="Q108" s="18">
        <f t="shared" si="2"/>
        <v>12.670000000000002</v>
      </c>
      <c r="R108" s="19">
        <f t="shared" si="3"/>
        <v>1.2670000000000002E-2</v>
      </c>
    </row>
    <row r="109" spans="1:18" ht="30.6" x14ac:dyDescent="0.3">
      <c r="A109" s="9"/>
      <c r="B109" s="11" t="s">
        <v>180</v>
      </c>
      <c r="C109" s="12" t="s">
        <v>179</v>
      </c>
      <c r="D109" s="4">
        <v>6</v>
      </c>
      <c r="E109" s="18">
        <v>4.5</v>
      </c>
      <c r="F109" s="18">
        <v>4.5</v>
      </c>
      <c r="G109" s="18">
        <v>4.5</v>
      </c>
      <c r="H109" s="18">
        <v>3.125</v>
      </c>
      <c r="I109" s="18">
        <v>0.11</v>
      </c>
      <c r="J109" s="18">
        <v>0.11</v>
      </c>
      <c r="K109" s="18">
        <v>0.11</v>
      </c>
      <c r="L109" s="18">
        <v>0.11</v>
      </c>
      <c r="M109" s="18">
        <v>0.11</v>
      </c>
      <c r="N109" s="18">
        <v>3.125</v>
      </c>
      <c r="O109" s="18">
        <v>4.5</v>
      </c>
      <c r="P109" s="18">
        <v>4.5</v>
      </c>
      <c r="Q109" s="18">
        <f t="shared" si="2"/>
        <v>29.299999999999997</v>
      </c>
      <c r="R109" s="19">
        <f t="shared" si="3"/>
        <v>2.9299999999999996E-2</v>
      </c>
    </row>
    <row r="110" spans="1:18" ht="20.399999999999999" x14ac:dyDescent="0.3">
      <c r="A110" s="9"/>
      <c r="B110" s="11" t="s">
        <v>182</v>
      </c>
      <c r="C110" s="12" t="s">
        <v>181</v>
      </c>
      <c r="D110" s="4">
        <v>6</v>
      </c>
      <c r="E110" s="18">
        <v>3.1</v>
      </c>
      <c r="F110" s="18">
        <v>3.024</v>
      </c>
      <c r="G110" s="18">
        <v>1.8009999999999999</v>
      </c>
      <c r="H110" s="18">
        <v>1.2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1.2</v>
      </c>
      <c r="O110" s="18">
        <v>1.8</v>
      </c>
      <c r="P110" s="18">
        <v>2.899</v>
      </c>
      <c r="Q110" s="18">
        <f t="shared" si="2"/>
        <v>15.024000000000001</v>
      </c>
      <c r="R110" s="19">
        <f t="shared" si="3"/>
        <v>1.5024000000000001E-2</v>
      </c>
    </row>
    <row r="111" spans="1:18" ht="20.399999999999999" x14ac:dyDescent="0.3">
      <c r="A111" s="9"/>
      <c r="B111" s="11" t="s">
        <v>169</v>
      </c>
      <c r="C111" s="12" t="s">
        <v>183</v>
      </c>
      <c r="D111" s="4">
        <v>7</v>
      </c>
      <c r="E111" s="18">
        <v>1.3</v>
      </c>
      <c r="F111" s="18">
        <v>1.3</v>
      </c>
      <c r="G111" s="18">
        <v>1.2</v>
      </c>
      <c r="H111" s="18">
        <v>0.7</v>
      </c>
      <c r="I111" s="18">
        <v>0.3</v>
      </c>
      <c r="J111" s="18">
        <v>0.3</v>
      </c>
      <c r="K111" s="18">
        <v>0.3</v>
      </c>
      <c r="L111" s="18">
        <v>0.3</v>
      </c>
      <c r="M111" s="18">
        <v>0.3</v>
      </c>
      <c r="N111" s="18">
        <v>0.7</v>
      </c>
      <c r="O111" s="18">
        <v>1.2</v>
      </c>
      <c r="P111" s="18">
        <v>1.2</v>
      </c>
      <c r="Q111" s="18">
        <f t="shared" si="2"/>
        <v>9.1</v>
      </c>
      <c r="R111" s="19">
        <f t="shared" si="3"/>
        <v>9.1000000000000004E-3</v>
      </c>
    </row>
    <row r="112" spans="1:18" ht="30.6" x14ac:dyDescent="0.3">
      <c r="A112" s="9"/>
      <c r="B112" s="11" t="s">
        <v>185</v>
      </c>
      <c r="C112" s="12" t="s">
        <v>184</v>
      </c>
      <c r="D112" s="4">
        <v>6</v>
      </c>
      <c r="E112" s="18">
        <v>6.8440000000000003</v>
      </c>
      <c r="F112" s="18">
        <v>5.6870000000000003</v>
      </c>
      <c r="G112" s="18">
        <v>6.1470000000000002</v>
      </c>
      <c r="H112" s="18">
        <v>2.5539999999999998</v>
      </c>
      <c r="I112" s="18">
        <v>1.0960000000000001</v>
      </c>
      <c r="J112" s="18">
        <v>1E-3</v>
      </c>
      <c r="K112" s="18">
        <v>2E-3</v>
      </c>
      <c r="L112" s="18">
        <v>0</v>
      </c>
      <c r="M112" s="18">
        <v>0.8</v>
      </c>
      <c r="N112" s="18">
        <v>3.339</v>
      </c>
      <c r="O112" s="18">
        <v>4.3890000000000002</v>
      </c>
      <c r="P112" s="18">
        <v>8.0009999999999994</v>
      </c>
      <c r="Q112" s="18">
        <f t="shared" si="2"/>
        <v>38.86</v>
      </c>
      <c r="R112" s="19">
        <f t="shared" si="3"/>
        <v>3.8859999999999999E-2</v>
      </c>
    </row>
    <row r="113" spans="1:18" ht="20.399999999999999" x14ac:dyDescent="0.3">
      <c r="A113" s="9"/>
      <c r="B113" s="11" t="s">
        <v>53</v>
      </c>
      <c r="C113" s="12" t="s">
        <v>186</v>
      </c>
      <c r="D113" s="4">
        <v>6</v>
      </c>
      <c r="E113" s="18">
        <v>17.997</v>
      </c>
      <c r="F113" s="18">
        <v>11.579000000000001</v>
      </c>
      <c r="G113" s="18">
        <v>10.896000000000001</v>
      </c>
      <c r="H113" s="18">
        <v>4.0359999999999996</v>
      </c>
      <c r="I113" s="18">
        <v>2.2469999999999999</v>
      </c>
      <c r="J113" s="18">
        <v>1.0249999999999999</v>
      </c>
      <c r="K113" s="18">
        <v>0</v>
      </c>
      <c r="L113" s="18">
        <v>1.2</v>
      </c>
      <c r="M113" s="18">
        <v>2.077</v>
      </c>
      <c r="N113" s="18">
        <v>9.3350000000000009</v>
      </c>
      <c r="O113" s="18">
        <v>6.7519999999999998</v>
      </c>
      <c r="P113" s="18">
        <v>14.631</v>
      </c>
      <c r="Q113" s="18">
        <f t="shared" si="2"/>
        <v>81.775000000000006</v>
      </c>
      <c r="R113" s="19">
        <f t="shared" si="3"/>
        <v>8.1775E-2</v>
      </c>
    </row>
    <row r="114" spans="1:18" ht="30.6" x14ac:dyDescent="0.3">
      <c r="A114" s="9"/>
      <c r="B114" s="11" t="s">
        <v>188</v>
      </c>
      <c r="C114" s="12" t="s">
        <v>187</v>
      </c>
      <c r="D114" s="4">
        <v>6</v>
      </c>
      <c r="E114" s="18">
        <v>9.2080000000000002</v>
      </c>
      <c r="F114" s="18">
        <v>7.4109999999999996</v>
      </c>
      <c r="G114" s="18">
        <v>6.84</v>
      </c>
      <c r="H114" s="18">
        <v>1.2290000000000001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4.1609999999999996</v>
      </c>
      <c r="O114" s="18">
        <v>6.577</v>
      </c>
      <c r="P114" s="18">
        <v>6.0709999999999997</v>
      </c>
      <c r="Q114" s="18">
        <f t="shared" si="2"/>
        <v>41.496999999999993</v>
      </c>
      <c r="R114" s="19">
        <f t="shared" si="3"/>
        <v>4.1496999999999992E-2</v>
      </c>
    </row>
    <row r="115" spans="1:18" ht="20.399999999999999" x14ac:dyDescent="0.3">
      <c r="A115" s="9"/>
      <c r="B115" s="11" t="s">
        <v>190</v>
      </c>
      <c r="C115" s="12" t="s">
        <v>189</v>
      </c>
      <c r="D115" s="4">
        <v>6</v>
      </c>
      <c r="E115" s="18">
        <v>4</v>
      </c>
      <c r="F115" s="18">
        <v>4</v>
      </c>
      <c r="G115" s="18">
        <v>2.4</v>
      </c>
      <c r="H115" s="18">
        <v>1.2</v>
      </c>
      <c r="I115" s="18">
        <v>0</v>
      </c>
      <c r="J115" s="18">
        <v>0</v>
      </c>
      <c r="K115" s="18">
        <v>0</v>
      </c>
      <c r="L115" s="18">
        <v>0</v>
      </c>
      <c r="M115" s="18">
        <v>0</v>
      </c>
      <c r="N115" s="18">
        <v>1.2</v>
      </c>
      <c r="O115" s="18">
        <v>2.4</v>
      </c>
      <c r="P115" s="18">
        <v>3.9</v>
      </c>
      <c r="Q115" s="18">
        <f t="shared" si="2"/>
        <v>19.099999999999998</v>
      </c>
      <c r="R115" s="19">
        <f t="shared" si="3"/>
        <v>1.9099999999999999E-2</v>
      </c>
    </row>
    <row r="116" spans="1:18" ht="30.6" x14ac:dyDescent="0.3">
      <c r="A116" s="9"/>
      <c r="B116" s="11" t="s">
        <v>192</v>
      </c>
      <c r="C116" s="12" t="s">
        <v>191</v>
      </c>
      <c r="D116" s="4">
        <v>7</v>
      </c>
      <c r="E116" s="18">
        <v>1.2</v>
      </c>
      <c r="F116" s="18">
        <v>1.2</v>
      </c>
      <c r="G116" s="18">
        <v>0.65</v>
      </c>
      <c r="H116" s="18">
        <v>0.42</v>
      </c>
      <c r="I116" s="18">
        <v>0</v>
      </c>
      <c r="J116" s="18">
        <v>0</v>
      </c>
      <c r="K116" s="18">
        <v>0</v>
      </c>
      <c r="L116" s="18">
        <v>0</v>
      </c>
      <c r="M116" s="18">
        <v>0</v>
      </c>
      <c r="N116" s="18">
        <v>0.4</v>
      </c>
      <c r="O116" s="18">
        <v>0.71</v>
      </c>
      <c r="P116" s="18">
        <v>1.2</v>
      </c>
      <c r="Q116" s="18">
        <f t="shared" si="2"/>
        <v>5.78</v>
      </c>
      <c r="R116" s="19">
        <f t="shared" si="3"/>
        <v>5.7800000000000004E-3</v>
      </c>
    </row>
    <row r="117" spans="1:18" ht="30.6" x14ac:dyDescent="0.3">
      <c r="A117" s="9"/>
      <c r="B117" s="11" t="s">
        <v>64</v>
      </c>
      <c r="C117" s="12" t="s">
        <v>193</v>
      </c>
      <c r="D117" s="4">
        <v>7</v>
      </c>
      <c r="E117" s="18">
        <v>0.9</v>
      </c>
      <c r="F117" s="18">
        <v>0.9</v>
      </c>
      <c r="G117" s="18">
        <v>0.53</v>
      </c>
      <c r="H117" s="18">
        <v>0.4</v>
      </c>
      <c r="I117" s="18">
        <v>0</v>
      </c>
      <c r="J117" s="18">
        <v>0</v>
      </c>
      <c r="K117" s="18">
        <v>0</v>
      </c>
      <c r="L117" s="18">
        <v>0</v>
      </c>
      <c r="M117" s="18">
        <v>0</v>
      </c>
      <c r="N117" s="18">
        <v>0.53</v>
      </c>
      <c r="O117" s="18">
        <v>0.9</v>
      </c>
      <c r="P117" s="18">
        <v>0.9</v>
      </c>
      <c r="Q117" s="18">
        <f t="shared" si="2"/>
        <v>5.0600000000000005</v>
      </c>
      <c r="R117" s="19">
        <f t="shared" si="3"/>
        <v>5.0600000000000003E-3</v>
      </c>
    </row>
    <row r="118" spans="1:18" ht="30.6" x14ac:dyDescent="0.3">
      <c r="A118" s="9"/>
      <c r="B118" s="11" t="s">
        <v>195</v>
      </c>
      <c r="C118" s="12" t="s">
        <v>194</v>
      </c>
      <c r="D118" s="4">
        <v>6</v>
      </c>
      <c r="E118" s="18">
        <v>7.1</v>
      </c>
      <c r="F118" s="18">
        <v>6.2</v>
      </c>
      <c r="G118" s="18">
        <v>3.05</v>
      </c>
      <c r="H118" s="18">
        <v>0.32</v>
      </c>
      <c r="I118" s="18">
        <v>0.05</v>
      </c>
      <c r="J118" s="18">
        <v>0.04</v>
      </c>
      <c r="K118" s="18">
        <v>0.04</v>
      </c>
      <c r="L118" s="18">
        <v>0.04</v>
      </c>
      <c r="M118" s="18">
        <v>0.08</v>
      </c>
      <c r="N118" s="18">
        <v>0.42</v>
      </c>
      <c r="O118" s="18">
        <v>3.5</v>
      </c>
      <c r="P118" s="18">
        <v>4.8</v>
      </c>
      <c r="Q118" s="18">
        <f t="shared" si="2"/>
        <v>25.64</v>
      </c>
      <c r="R118" s="19">
        <f t="shared" si="3"/>
        <v>2.564E-2</v>
      </c>
    </row>
    <row r="119" spans="1:18" ht="30.6" x14ac:dyDescent="0.3">
      <c r="A119" s="9"/>
      <c r="B119" s="11" t="s">
        <v>170</v>
      </c>
      <c r="C119" s="12" t="s">
        <v>196</v>
      </c>
      <c r="D119" s="4">
        <v>7</v>
      </c>
      <c r="E119" s="18">
        <v>1.0900000000000001</v>
      </c>
      <c r="F119" s="18">
        <v>1.1000000000000001</v>
      </c>
      <c r="G119" s="18">
        <v>1.02</v>
      </c>
      <c r="H119" s="18">
        <v>0.44</v>
      </c>
      <c r="I119" s="18">
        <v>0</v>
      </c>
      <c r="J119" s="18">
        <v>0</v>
      </c>
      <c r="K119" s="18">
        <v>0</v>
      </c>
      <c r="L119" s="18">
        <v>0</v>
      </c>
      <c r="M119" s="18">
        <v>0</v>
      </c>
      <c r="N119" s="18">
        <v>0.35</v>
      </c>
      <c r="O119" s="18">
        <v>0.6</v>
      </c>
      <c r="P119" s="18">
        <v>0.79</v>
      </c>
      <c r="Q119" s="18">
        <f t="shared" si="2"/>
        <v>5.39</v>
      </c>
      <c r="R119" s="19">
        <f t="shared" si="3"/>
        <v>5.3899999999999998E-3</v>
      </c>
    </row>
    <row r="120" spans="1:18" ht="30.6" x14ac:dyDescent="0.3">
      <c r="A120" s="9"/>
      <c r="B120" s="11" t="s">
        <v>198</v>
      </c>
      <c r="C120" s="12" t="s">
        <v>197</v>
      </c>
      <c r="D120" s="4">
        <v>7</v>
      </c>
      <c r="E120" s="18">
        <v>0.46899999999999997</v>
      </c>
      <c r="F120" s="18">
        <v>0.434</v>
      </c>
      <c r="G120" s="18">
        <v>0.32800000000000001</v>
      </c>
      <c r="H120" s="18">
        <v>0.13300000000000001</v>
      </c>
      <c r="I120" s="18">
        <v>0</v>
      </c>
      <c r="J120" s="18">
        <v>0</v>
      </c>
      <c r="K120" s="18">
        <v>0</v>
      </c>
      <c r="L120" s="18">
        <v>0</v>
      </c>
      <c r="M120" s="18">
        <v>0</v>
      </c>
      <c r="N120" s="18">
        <v>0.31</v>
      </c>
      <c r="O120" s="18">
        <v>0.6</v>
      </c>
      <c r="P120" s="18">
        <v>0.6</v>
      </c>
      <c r="Q120" s="18">
        <f t="shared" si="2"/>
        <v>2.8740000000000001</v>
      </c>
      <c r="R120" s="19">
        <f t="shared" si="3"/>
        <v>2.8740000000000003E-3</v>
      </c>
    </row>
    <row r="121" spans="1:18" ht="30.6" x14ac:dyDescent="0.3">
      <c r="A121" s="9"/>
      <c r="B121" s="11" t="s">
        <v>200</v>
      </c>
      <c r="C121" s="12" t="s">
        <v>199</v>
      </c>
      <c r="D121" s="4">
        <v>6</v>
      </c>
      <c r="E121" s="18">
        <v>8.4939999999999998</v>
      </c>
      <c r="F121" s="18">
        <v>9.0640000000000001</v>
      </c>
      <c r="G121" s="18">
        <v>8.92</v>
      </c>
      <c r="H121" s="18">
        <v>9.3699999999999992</v>
      </c>
      <c r="I121" s="18">
        <v>0</v>
      </c>
      <c r="J121" s="18">
        <v>0</v>
      </c>
      <c r="K121" s="18">
        <v>0</v>
      </c>
      <c r="L121" s="18">
        <v>0</v>
      </c>
      <c r="M121" s="18">
        <v>0</v>
      </c>
      <c r="N121" s="18">
        <v>0</v>
      </c>
      <c r="O121" s="18">
        <v>9.8949999999999996</v>
      </c>
      <c r="P121" s="18">
        <v>8.5730000000000004</v>
      </c>
      <c r="Q121" s="18">
        <f t="shared" si="2"/>
        <v>54.315999999999995</v>
      </c>
      <c r="R121" s="19">
        <f t="shared" si="3"/>
        <v>5.4315999999999996E-2</v>
      </c>
    </row>
    <row r="122" spans="1:18" ht="30.6" x14ac:dyDescent="0.3">
      <c r="A122" s="9"/>
      <c r="B122" s="11" t="s">
        <v>192</v>
      </c>
      <c r="C122" s="12" t="s">
        <v>201</v>
      </c>
      <c r="D122" s="4">
        <v>7</v>
      </c>
      <c r="E122" s="18">
        <v>1</v>
      </c>
      <c r="F122" s="18">
        <v>1</v>
      </c>
      <c r="G122" s="18">
        <v>0.3</v>
      </c>
      <c r="H122" s="18">
        <v>0</v>
      </c>
      <c r="I122" s="18">
        <v>0</v>
      </c>
      <c r="J122" s="18">
        <v>0</v>
      </c>
      <c r="K122" s="18">
        <v>0</v>
      </c>
      <c r="L122" s="18">
        <v>0</v>
      </c>
      <c r="M122" s="18">
        <v>0</v>
      </c>
      <c r="N122" s="18">
        <v>0.3</v>
      </c>
      <c r="O122" s="18">
        <v>0.8</v>
      </c>
      <c r="P122" s="18">
        <v>1</v>
      </c>
      <c r="Q122" s="18">
        <f t="shared" si="2"/>
        <v>4.3999999999999995</v>
      </c>
      <c r="R122" s="19">
        <f t="shared" si="3"/>
        <v>4.3999999999999994E-3</v>
      </c>
    </row>
    <row r="123" spans="1:18" ht="20.399999999999999" x14ac:dyDescent="0.3">
      <c r="A123" s="9"/>
      <c r="B123" s="11" t="s">
        <v>203</v>
      </c>
      <c r="C123" s="12" t="s">
        <v>202</v>
      </c>
      <c r="D123" s="4">
        <v>6</v>
      </c>
      <c r="E123" s="18">
        <v>4.9000000000000004</v>
      </c>
      <c r="F123" s="18">
        <v>5.4</v>
      </c>
      <c r="G123" s="18">
        <v>3.1</v>
      </c>
      <c r="H123" s="18">
        <v>0.85</v>
      </c>
      <c r="I123" s="18">
        <v>0</v>
      </c>
      <c r="J123" s="18">
        <v>0</v>
      </c>
      <c r="K123" s="18">
        <v>0</v>
      </c>
      <c r="L123" s="18">
        <v>0</v>
      </c>
      <c r="M123" s="18">
        <v>0</v>
      </c>
      <c r="N123" s="18">
        <v>2.5</v>
      </c>
      <c r="O123" s="18">
        <v>4.75</v>
      </c>
      <c r="P123" s="18">
        <v>7.6</v>
      </c>
      <c r="Q123" s="18">
        <f t="shared" si="2"/>
        <v>29.1</v>
      </c>
      <c r="R123" s="19">
        <f t="shared" si="3"/>
        <v>2.9100000000000001E-2</v>
      </c>
    </row>
    <row r="124" spans="1:18" ht="20.399999999999999" x14ac:dyDescent="0.3">
      <c r="A124" s="9"/>
      <c r="B124" s="11" t="s">
        <v>205</v>
      </c>
      <c r="C124" s="12" t="s">
        <v>204</v>
      </c>
      <c r="D124" s="4">
        <v>6</v>
      </c>
      <c r="E124" s="18">
        <v>1.7</v>
      </c>
      <c r="F124" s="18">
        <v>1.7</v>
      </c>
      <c r="G124" s="18">
        <v>1.6</v>
      </c>
      <c r="H124" s="18">
        <v>0.8</v>
      </c>
      <c r="I124" s="18">
        <v>0.4</v>
      </c>
      <c r="J124" s="18">
        <v>0.4</v>
      </c>
      <c r="K124" s="18">
        <v>0.4</v>
      </c>
      <c r="L124" s="18">
        <v>0.4</v>
      </c>
      <c r="M124" s="18">
        <v>0.4</v>
      </c>
      <c r="N124" s="18">
        <v>0.8</v>
      </c>
      <c r="O124" s="18">
        <v>1.4</v>
      </c>
      <c r="P124" s="18">
        <v>1.7</v>
      </c>
      <c r="Q124" s="18">
        <f t="shared" si="2"/>
        <v>11.700000000000001</v>
      </c>
      <c r="R124" s="19">
        <f t="shared" si="3"/>
        <v>1.17E-2</v>
      </c>
    </row>
    <row r="125" spans="1:18" ht="30.6" x14ac:dyDescent="0.3">
      <c r="A125" s="9"/>
      <c r="B125" s="11" t="s">
        <v>207</v>
      </c>
      <c r="C125" s="12" t="s">
        <v>206</v>
      </c>
      <c r="D125" s="4">
        <v>6</v>
      </c>
      <c r="E125" s="18">
        <v>5</v>
      </c>
      <c r="F125" s="18">
        <v>5</v>
      </c>
      <c r="G125" s="18">
        <v>4</v>
      </c>
      <c r="H125" s="18">
        <v>3</v>
      </c>
      <c r="I125" s="18">
        <v>0</v>
      </c>
      <c r="J125" s="18">
        <v>0</v>
      </c>
      <c r="K125" s="18">
        <v>0</v>
      </c>
      <c r="L125" s="18">
        <v>0</v>
      </c>
      <c r="M125" s="18">
        <v>0</v>
      </c>
      <c r="N125" s="18">
        <v>1</v>
      </c>
      <c r="O125" s="18">
        <v>2</v>
      </c>
      <c r="P125" s="18">
        <v>4</v>
      </c>
      <c r="Q125" s="18">
        <f t="shared" si="2"/>
        <v>24</v>
      </c>
      <c r="R125" s="19">
        <f t="shared" si="3"/>
        <v>2.4E-2</v>
      </c>
    </row>
    <row r="126" spans="1:18" ht="30.6" x14ac:dyDescent="0.3">
      <c r="A126" s="9"/>
      <c r="B126" s="11" t="s">
        <v>192</v>
      </c>
      <c r="C126" s="12" t="s">
        <v>208</v>
      </c>
      <c r="D126" s="4">
        <v>7</v>
      </c>
      <c r="E126" s="18">
        <v>1.5</v>
      </c>
      <c r="F126" s="18">
        <v>1.5</v>
      </c>
      <c r="G126" s="18">
        <v>0.9</v>
      </c>
      <c r="H126" s="18">
        <v>0.3</v>
      </c>
      <c r="I126" s="18">
        <v>0</v>
      </c>
      <c r="J126" s="18">
        <v>0</v>
      </c>
      <c r="K126" s="18">
        <v>0</v>
      </c>
      <c r="L126" s="18">
        <v>0</v>
      </c>
      <c r="M126" s="18">
        <v>0</v>
      </c>
      <c r="N126" s="18">
        <v>0.33</v>
      </c>
      <c r="O126" s="18">
        <v>0.8</v>
      </c>
      <c r="P126" s="18">
        <v>1.5</v>
      </c>
      <c r="Q126" s="18">
        <f t="shared" si="2"/>
        <v>6.83</v>
      </c>
      <c r="R126" s="19">
        <f t="shared" si="3"/>
        <v>6.8300000000000001E-3</v>
      </c>
    </row>
    <row r="127" spans="1:18" ht="30.6" x14ac:dyDescent="0.3">
      <c r="A127" s="9"/>
      <c r="B127" s="11" t="s">
        <v>210</v>
      </c>
      <c r="C127" s="12" t="s">
        <v>209</v>
      </c>
      <c r="D127" s="4">
        <v>7</v>
      </c>
      <c r="E127" s="18">
        <v>0.1</v>
      </c>
      <c r="F127" s="18">
        <v>0.1</v>
      </c>
      <c r="G127" s="18">
        <v>0.05</v>
      </c>
      <c r="H127" s="18">
        <v>0.05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0.05</v>
      </c>
      <c r="O127" s="18">
        <v>0.05</v>
      </c>
      <c r="P127" s="18">
        <v>0.1</v>
      </c>
      <c r="Q127" s="18">
        <f t="shared" si="2"/>
        <v>0.5</v>
      </c>
      <c r="R127" s="19">
        <f t="shared" si="3"/>
        <v>5.0000000000000001E-4</v>
      </c>
    </row>
    <row r="128" spans="1:18" ht="31.2" x14ac:dyDescent="0.3">
      <c r="A128" s="9"/>
      <c r="B128" s="11" t="s">
        <v>212</v>
      </c>
      <c r="C128" s="12" t="s">
        <v>211</v>
      </c>
      <c r="D128" s="4">
        <v>7</v>
      </c>
      <c r="E128" s="18">
        <v>2</v>
      </c>
      <c r="F128" s="18">
        <v>2</v>
      </c>
      <c r="G128" s="18">
        <v>1.2</v>
      </c>
      <c r="H128" s="18">
        <v>0.2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0.8</v>
      </c>
      <c r="O128" s="18">
        <v>1</v>
      </c>
      <c r="P128" s="18">
        <v>2</v>
      </c>
      <c r="Q128" s="18">
        <f t="shared" si="2"/>
        <v>9.1999999999999993</v>
      </c>
      <c r="R128" s="19">
        <f t="shared" si="3"/>
        <v>9.1999999999999998E-3</v>
      </c>
    </row>
    <row r="129" spans="1:18" ht="31.2" x14ac:dyDescent="0.3">
      <c r="A129" s="9"/>
      <c r="B129" s="11" t="s">
        <v>214</v>
      </c>
      <c r="C129" s="12" t="s">
        <v>213</v>
      </c>
      <c r="D129" s="4">
        <v>5</v>
      </c>
      <c r="E129" s="18">
        <v>26</v>
      </c>
      <c r="F129" s="18">
        <v>25</v>
      </c>
      <c r="G129" s="18">
        <v>23</v>
      </c>
      <c r="H129" s="18">
        <v>10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12</v>
      </c>
      <c r="O129" s="18">
        <v>20</v>
      </c>
      <c r="P129" s="18">
        <v>28</v>
      </c>
      <c r="Q129" s="18">
        <f t="shared" si="2"/>
        <v>144</v>
      </c>
      <c r="R129" s="19">
        <f t="shared" si="3"/>
        <v>0.14399999999999999</v>
      </c>
    </row>
    <row r="130" spans="1:18" ht="31.2" customHeight="1" x14ac:dyDescent="0.3">
      <c r="A130" s="9"/>
      <c r="B130" s="11" t="s">
        <v>64</v>
      </c>
      <c r="C130" s="31" t="s">
        <v>215</v>
      </c>
      <c r="D130" s="6">
        <v>6</v>
      </c>
      <c r="E130" s="18">
        <v>1.2</v>
      </c>
      <c r="F130" s="18">
        <v>1.2</v>
      </c>
      <c r="G130" s="18">
        <v>0.5</v>
      </c>
      <c r="H130" s="18">
        <v>0.4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0.5</v>
      </c>
      <c r="O130" s="18">
        <v>1.2</v>
      </c>
      <c r="P130" s="18">
        <v>1.2</v>
      </c>
      <c r="Q130" s="18">
        <f t="shared" si="2"/>
        <v>6.2</v>
      </c>
      <c r="R130" s="19">
        <f t="shared" si="3"/>
        <v>6.1999999999999998E-3</v>
      </c>
    </row>
    <row r="131" spans="1:18" ht="30.6" x14ac:dyDescent="0.3">
      <c r="A131" s="9"/>
      <c r="B131" s="11" t="s">
        <v>64</v>
      </c>
      <c r="C131" s="33"/>
      <c r="D131" s="6">
        <v>6</v>
      </c>
      <c r="E131" s="18">
        <v>1.5</v>
      </c>
      <c r="F131" s="18">
        <v>1.5</v>
      </c>
      <c r="G131" s="18">
        <v>1.25</v>
      </c>
      <c r="H131" s="18">
        <v>1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1</v>
      </c>
      <c r="O131" s="18">
        <v>1.25</v>
      </c>
      <c r="P131" s="18">
        <v>1.5</v>
      </c>
      <c r="Q131" s="18">
        <f t="shared" si="2"/>
        <v>9</v>
      </c>
      <c r="R131" s="19">
        <f t="shared" si="3"/>
        <v>8.9999999999999993E-3</v>
      </c>
    </row>
    <row r="132" spans="1:18" ht="20.399999999999999" x14ac:dyDescent="0.3">
      <c r="A132" s="9"/>
      <c r="B132" s="11" t="s">
        <v>18</v>
      </c>
      <c r="C132" s="12" t="s">
        <v>216</v>
      </c>
      <c r="D132" s="4">
        <v>6</v>
      </c>
      <c r="E132" s="18">
        <v>7.4109999999999996</v>
      </c>
      <c r="F132" s="18">
        <v>6.1520000000000001</v>
      </c>
      <c r="G132" s="18">
        <v>3.4849999999999999</v>
      </c>
      <c r="H132" s="18">
        <v>0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6.1680000000000001</v>
      </c>
      <c r="P132" s="18">
        <v>7.46</v>
      </c>
      <c r="Q132" s="18">
        <f t="shared" si="2"/>
        <v>30.675999999999998</v>
      </c>
      <c r="R132" s="19">
        <f t="shared" si="3"/>
        <v>3.0675999999999998E-2</v>
      </c>
    </row>
    <row r="133" spans="1:18" ht="20.399999999999999" x14ac:dyDescent="0.3">
      <c r="A133" s="9"/>
      <c r="B133" s="11" t="s">
        <v>218</v>
      </c>
      <c r="C133" s="31" t="s">
        <v>217</v>
      </c>
      <c r="D133" s="6">
        <v>7</v>
      </c>
      <c r="E133" s="18">
        <v>1.8</v>
      </c>
      <c r="F133" s="18">
        <v>1.6</v>
      </c>
      <c r="G133" s="18">
        <v>0.81499999999999995</v>
      </c>
      <c r="H133" s="18">
        <v>0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1.2</v>
      </c>
      <c r="O133" s="18">
        <v>1.7</v>
      </c>
      <c r="P133" s="18">
        <v>1.9</v>
      </c>
      <c r="Q133" s="18">
        <f t="shared" si="2"/>
        <v>9.0150000000000006</v>
      </c>
      <c r="R133" s="19">
        <f t="shared" si="3"/>
        <v>9.0150000000000004E-3</v>
      </c>
    </row>
    <row r="134" spans="1:18" ht="20.399999999999999" x14ac:dyDescent="0.3">
      <c r="A134" s="9"/>
      <c r="B134" s="11" t="s">
        <v>219</v>
      </c>
      <c r="C134" s="32"/>
      <c r="D134" s="6">
        <v>6</v>
      </c>
      <c r="E134" s="18">
        <v>6</v>
      </c>
      <c r="F134" s="18">
        <v>6</v>
      </c>
      <c r="G134" s="18">
        <v>4</v>
      </c>
      <c r="H134" s="18">
        <v>1.8</v>
      </c>
      <c r="I134" s="18">
        <v>0.6</v>
      </c>
      <c r="J134" s="18">
        <v>0.6</v>
      </c>
      <c r="K134" s="18">
        <v>0.6</v>
      </c>
      <c r="L134" s="18">
        <v>0.6</v>
      </c>
      <c r="M134" s="18">
        <v>1.8</v>
      </c>
      <c r="N134" s="18">
        <v>2.5</v>
      </c>
      <c r="O134" s="18">
        <v>4</v>
      </c>
      <c r="P134" s="18">
        <v>4.5</v>
      </c>
      <c r="Q134" s="18">
        <f t="shared" si="2"/>
        <v>33.000000000000007</v>
      </c>
      <c r="R134" s="19">
        <f t="shared" si="3"/>
        <v>3.3000000000000008E-2</v>
      </c>
    </row>
    <row r="135" spans="1:18" ht="30.6" x14ac:dyDescent="0.3">
      <c r="A135" s="9"/>
      <c r="B135" s="11" t="s">
        <v>220</v>
      </c>
      <c r="C135" s="32"/>
      <c r="D135" s="6">
        <v>6</v>
      </c>
      <c r="E135" s="18">
        <v>4</v>
      </c>
      <c r="F135" s="18">
        <v>4</v>
      </c>
      <c r="G135" s="18">
        <v>4</v>
      </c>
      <c r="H135" s="18">
        <v>2.5</v>
      </c>
      <c r="I135" s="18">
        <v>1</v>
      </c>
      <c r="J135" s="18">
        <v>1</v>
      </c>
      <c r="K135" s="18">
        <v>1</v>
      </c>
      <c r="L135" s="18">
        <v>1</v>
      </c>
      <c r="M135" s="18">
        <v>2</v>
      </c>
      <c r="N135" s="18">
        <v>2.5</v>
      </c>
      <c r="O135" s="18">
        <v>3.5</v>
      </c>
      <c r="P135" s="18">
        <v>4.5</v>
      </c>
      <c r="Q135" s="18">
        <f t="shared" si="2"/>
        <v>31</v>
      </c>
      <c r="R135" s="19">
        <f t="shared" si="3"/>
        <v>3.1E-2</v>
      </c>
    </row>
    <row r="136" spans="1:18" ht="30.6" x14ac:dyDescent="0.3">
      <c r="A136" s="9"/>
      <c r="B136" s="11" t="s">
        <v>221</v>
      </c>
      <c r="C136" s="33"/>
      <c r="D136" s="6">
        <v>7</v>
      </c>
      <c r="E136" s="18">
        <v>1</v>
      </c>
      <c r="F136" s="18">
        <v>0.8</v>
      </c>
      <c r="G136" s="18">
        <v>0.3</v>
      </c>
      <c r="H136" s="18">
        <v>0.2</v>
      </c>
      <c r="I136" s="18">
        <v>0.1</v>
      </c>
      <c r="J136" s="18">
        <v>0.1</v>
      </c>
      <c r="K136" s="18">
        <v>0.1</v>
      </c>
      <c r="L136" s="18">
        <v>0.1</v>
      </c>
      <c r="M136" s="18">
        <v>0.1</v>
      </c>
      <c r="N136" s="18">
        <v>0.3</v>
      </c>
      <c r="O136" s="18">
        <v>0.6</v>
      </c>
      <c r="P136" s="18">
        <v>1</v>
      </c>
      <c r="Q136" s="18">
        <f t="shared" si="2"/>
        <v>4.7000000000000011</v>
      </c>
      <c r="R136" s="19">
        <f t="shared" si="3"/>
        <v>4.7000000000000011E-3</v>
      </c>
    </row>
    <row r="137" spans="1:18" ht="30.6" x14ac:dyDescent="0.3">
      <c r="A137" s="9"/>
      <c r="B137" s="11" t="s">
        <v>223</v>
      </c>
      <c r="C137" s="12" t="s">
        <v>222</v>
      </c>
      <c r="D137" s="4">
        <v>6</v>
      </c>
      <c r="E137" s="18">
        <v>0.38</v>
      </c>
      <c r="F137" s="18">
        <v>0.26</v>
      </c>
      <c r="G137" s="18">
        <v>7.4999999999999997E-2</v>
      </c>
      <c r="H137" s="18">
        <v>2.9000000000000001E-2</v>
      </c>
      <c r="I137" s="18">
        <v>9.4E-2</v>
      </c>
      <c r="J137" s="18">
        <v>2.8000000000000001E-2</v>
      </c>
      <c r="K137" s="18">
        <v>2.8000000000000001E-2</v>
      </c>
      <c r="L137" s="18">
        <v>2.8000000000000001E-2</v>
      </c>
      <c r="M137" s="18">
        <v>1.0999999999999999E-2</v>
      </c>
      <c r="N137" s="18">
        <v>3.9E-2</v>
      </c>
      <c r="O137" s="18">
        <v>0.32800000000000001</v>
      </c>
      <c r="P137" s="18">
        <v>0.32900000000000001</v>
      </c>
      <c r="Q137" s="18">
        <f>SUM(E137:P137)</f>
        <v>1.629</v>
      </c>
      <c r="R137" s="19">
        <f>Q137/1000</f>
        <v>1.629E-3</v>
      </c>
    </row>
    <row r="138" spans="1:18" ht="30.6" x14ac:dyDescent="0.3">
      <c r="A138" s="9"/>
      <c r="B138" s="11" t="s">
        <v>223</v>
      </c>
      <c r="C138" s="12" t="s">
        <v>224</v>
      </c>
      <c r="D138" s="4">
        <v>6</v>
      </c>
      <c r="E138" s="18">
        <v>6.62</v>
      </c>
      <c r="F138" s="18">
        <v>5.74</v>
      </c>
      <c r="G138" s="18">
        <v>4.9249999999999998</v>
      </c>
      <c r="H138" s="18">
        <v>1.371</v>
      </c>
      <c r="I138" s="18">
        <v>0.50600000000000001</v>
      </c>
      <c r="J138" s="18">
        <v>0.57199999999999995</v>
      </c>
      <c r="K138" s="18">
        <v>0.57199999999999995</v>
      </c>
      <c r="L138" s="18">
        <v>0.57199999999999995</v>
      </c>
      <c r="M138" s="18">
        <v>0.98899999999999999</v>
      </c>
      <c r="N138" s="18">
        <v>0.96099999999999997</v>
      </c>
      <c r="O138" s="18">
        <v>4.1719999999999997</v>
      </c>
      <c r="P138" s="18">
        <v>5.6710000000000003</v>
      </c>
      <c r="Q138" s="18">
        <f>SUM(E138:P138)</f>
        <v>32.670999999999999</v>
      </c>
      <c r="R138" s="19">
        <f>Q138/1000</f>
        <v>3.2670999999999999E-2</v>
      </c>
    </row>
    <row r="139" spans="1:18" ht="30.6" x14ac:dyDescent="0.3">
      <c r="A139" s="9"/>
      <c r="B139" s="11" t="s">
        <v>226</v>
      </c>
      <c r="C139" s="12" t="s">
        <v>225</v>
      </c>
      <c r="D139" s="4">
        <v>7</v>
      </c>
      <c r="E139" s="18">
        <v>0.53500000000000003</v>
      </c>
      <c r="F139" s="18">
        <v>0.4</v>
      </c>
      <c r="G139" s="18">
        <v>0.3</v>
      </c>
      <c r="H139" s="18">
        <v>0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0.3</v>
      </c>
      <c r="O139" s="18">
        <v>0.4</v>
      </c>
      <c r="P139" s="18">
        <v>0.53500000000000003</v>
      </c>
      <c r="Q139" s="18">
        <f t="shared" si="2"/>
        <v>2.4700000000000002</v>
      </c>
      <c r="R139" s="19">
        <f t="shared" si="3"/>
        <v>2.4700000000000004E-3</v>
      </c>
    </row>
    <row r="140" spans="1:18" ht="31.2" x14ac:dyDescent="0.3">
      <c r="A140" s="9"/>
      <c r="B140" s="11" t="s">
        <v>228</v>
      </c>
      <c r="C140" s="12" t="s">
        <v>227</v>
      </c>
      <c r="D140" s="4">
        <v>6</v>
      </c>
      <c r="E140" s="18">
        <v>3</v>
      </c>
      <c r="F140" s="18">
        <v>3</v>
      </c>
      <c r="G140" s="18">
        <v>3</v>
      </c>
      <c r="H140" s="18">
        <v>2</v>
      </c>
      <c r="I140" s="18">
        <v>1</v>
      </c>
      <c r="J140" s="18">
        <v>1</v>
      </c>
      <c r="K140" s="18">
        <v>1</v>
      </c>
      <c r="L140" s="18">
        <v>1</v>
      </c>
      <c r="M140" s="18">
        <v>1.5</v>
      </c>
      <c r="N140" s="18">
        <v>3</v>
      </c>
      <c r="O140" s="18">
        <v>3</v>
      </c>
      <c r="P140" s="18">
        <v>3</v>
      </c>
      <c r="Q140" s="18">
        <f t="shared" si="2"/>
        <v>25.5</v>
      </c>
      <c r="R140" s="19">
        <f t="shared" si="3"/>
        <v>2.5499999999999998E-2</v>
      </c>
    </row>
    <row r="141" spans="1:18" ht="30.6" x14ac:dyDescent="0.3">
      <c r="A141" s="9"/>
      <c r="B141" s="11" t="s">
        <v>230</v>
      </c>
      <c r="C141" s="12" t="s">
        <v>229</v>
      </c>
      <c r="D141" s="4">
        <v>7</v>
      </c>
      <c r="E141" s="18">
        <v>0.2</v>
      </c>
      <c r="F141" s="18">
        <v>0.2</v>
      </c>
      <c r="G141" s="18">
        <v>7.4999999999999997E-2</v>
      </c>
      <c r="H141" s="18">
        <v>0.06</v>
      </c>
      <c r="I141" s="18">
        <v>0.04</v>
      </c>
      <c r="J141" s="18">
        <v>0.04</v>
      </c>
      <c r="K141" s="18">
        <v>0.04</v>
      </c>
      <c r="L141" s="18">
        <v>0.04</v>
      </c>
      <c r="M141" s="18">
        <v>0.06</v>
      </c>
      <c r="N141" s="18">
        <v>7.4999999999999997E-2</v>
      </c>
      <c r="O141" s="18">
        <v>0.2</v>
      </c>
      <c r="P141" s="18">
        <v>0.2</v>
      </c>
      <c r="Q141" s="18">
        <f t="shared" si="2"/>
        <v>1.23</v>
      </c>
      <c r="R141" s="19">
        <f t="shared" si="3"/>
        <v>1.23E-3</v>
      </c>
    </row>
    <row r="142" spans="1:18" ht="20.399999999999999" x14ac:dyDescent="0.3">
      <c r="A142" s="9"/>
      <c r="B142" s="11" t="s">
        <v>232</v>
      </c>
      <c r="C142" s="12" t="s">
        <v>231</v>
      </c>
      <c r="D142" s="4">
        <v>7</v>
      </c>
      <c r="E142" s="18">
        <v>1.175</v>
      </c>
      <c r="F142" s="18">
        <v>1.175</v>
      </c>
      <c r="G142" s="18">
        <v>0.875</v>
      </c>
      <c r="H142" s="18">
        <v>0.47499999999999998</v>
      </c>
      <c r="I142" s="18">
        <v>7.4999999999999997E-2</v>
      </c>
      <c r="J142" s="18">
        <v>0.05</v>
      </c>
      <c r="K142" s="18">
        <v>0.05</v>
      </c>
      <c r="L142" s="18">
        <v>0.05</v>
      </c>
      <c r="M142" s="18">
        <v>0.05</v>
      </c>
      <c r="N142" s="18">
        <v>0.47499999999999998</v>
      </c>
      <c r="O142" s="18">
        <v>0.875</v>
      </c>
      <c r="P142" s="18">
        <v>1.175</v>
      </c>
      <c r="Q142" s="18">
        <f t="shared" ref="Q142:Q205" si="4">SUM(E142:P142)</f>
        <v>6.4999999999999991</v>
      </c>
      <c r="R142" s="19">
        <f t="shared" ref="R142:R205" si="5">Q142/1000</f>
        <v>6.4999999999999988E-3</v>
      </c>
    </row>
    <row r="143" spans="1:18" ht="30.6" x14ac:dyDescent="0.3">
      <c r="A143" s="9"/>
      <c r="B143" s="11" t="s">
        <v>234</v>
      </c>
      <c r="C143" s="12" t="s">
        <v>233</v>
      </c>
      <c r="D143" s="4">
        <v>6</v>
      </c>
      <c r="E143" s="18">
        <v>6.5</v>
      </c>
      <c r="F143" s="18">
        <v>6.5</v>
      </c>
      <c r="G143" s="18">
        <v>6.5</v>
      </c>
      <c r="H143" s="18">
        <v>6.5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6.5</v>
      </c>
      <c r="O143" s="18">
        <v>6.5</v>
      </c>
      <c r="P143" s="18">
        <v>6.5</v>
      </c>
      <c r="Q143" s="18">
        <f t="shared" si="4"/>
        <v>45.5</v>
      </c>
      <c r="R143" s="19">
        <f t="shared" si="5"/>
        <v>4.5499999999999999E-2</v>
      </c>
    </row>
    <row r="144" spans="1:18" ht="30.6" x14ac:dyDescent="0.3">
      <c r="A144" s="9"/>
      <c r="B144" s="11" t="s">
        <v>236</v>
      </c>
      <c r="C144" s="12" t="s">
        <v>235</v>
      </c>
      <c r="D144" s="4">
        <v>6</v>
      </c>
      <c r="E144" s="18">
        <v>2.6</v>
      </c>
      <c r="F144" s="18">
        <v>1.8</v>
      </c>
      <c r="G144" s="18">
        <v>1.3</v>
      </c>
      <c r="H144" s="18">
        <v>0.9</v>
      </c>
      <c r="I144" s="18">
        <v>0.2</v>
      </c>
      <c r="J144" s="18">
        <v>0.05</v>
      </c>
      <c r="K144" s="18">
        <v>0.05</v>
      </c>
      <c r="L144" s="18">
        <v>0.05</v>
      </c>
      <c r="M144" s="18">
        <v>0.1</v>
      </c>
      <c r="N144" s="18">
        <v>0.5</v>
      </c>
      <c r="O144" s="18">
        <v>1.3</v>
      </c>
      <c r="P144" s="18">
        <v>2.1</v>
      </c>
      <c r="Q144" s="18">
        <f t="shared" si="4"/>
        <v>10.95</v>
      </c>
      <c r="R144" s="19">
        <f t="shared" si="5"/>
        <v>1.095E-2</v>
      </c>
    </row>
    <row r="145" spans="1:18" ht="20.399999999999999" x14ac:dyDescent="0.3">
      <c r="A145" s="9"/>
      <c r="B145" s="11" t="s">
        <v>238</v>
      </c>
      <c r="C145" s="12" t="s">
        <v>237</v>
      </c>
      <c r="D145" s="4">
        <v>6</v>
      </c>
      <c r="E145" s="18">
        <v>6.9</v>
      </c>
      <c r="F145" s="18">
        <v>6.8</v>
      </c>
      <c r="G145" s="18">
        <v>4.5</v>
      </c>
      <c r="H145" s="18">
        <v>1.9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1.9</v>
      </c>
      <c r="O145" s="18">
        <v>4.5</v>
      </c>
      <c r="P145" s="18">
        <v>6.8</v>
      </c>
      <c r="Q145" s="18">
        <f t="shared" si="4"/>
        <v>33.299999999999997</v>
      </c>
      <c r="R145" s="19">
        <f t="shared" si="5"/>
        <v>3.3299999999999996E-2</v>
      </c>
    </row>
    <row r="146" spans="1:18" ht="30.6" x14ac:dyDescent="0.3">
      <c r="A146" s="9"/>
      <c r="B146" s="11" t="s">
        <v>240</v>
      </c>
      <c r="C146" s="12" t="s">
        <v>239</v>
      </c>
      <c r="D146" s="4">
        <v>6</v>
      </c>
      <c r="E146" s="18">
        <v>2.5</v>
      </c>
      <c r="F146" s="18">
        <v>2.5</v>
      </c>
      <c r="G146" s="18">
        <v>2</v>
      </c>
      <c r="H146" s="18">
        <v>1.5</v>
      </c>
      <c r="I146" s="18">
        <v>0</v>
      </c>
      <c r="J146" s="18">
        <v>0</v>
      </c>
      <c r="K146" s="18">
        <v>0</v>
      </c>
      <c r="L146" s="18">
        <v>0</v>
      </c>
      <c r="M146" s="18">
        <v>1.5</v>
      </c>
      <c r="N146" s="18">
        <v>2</v>
      </c>
      <c r="O146" s="18">
        <v>2.5</v>
      </c>
      <c r="P146" s="18">
        <v>3</v>
      </c>
      <c r="Q146" s="18">
        <f t="shared" si="4"/>
        <v>17.5</v>
      </c>
      <c r="R146" s="19">
        <f t="shared" si="5"/>
        <v>1.7500000000000002E-2</v>
      </c>
    </row>
    <row r="147" spans="1:18" ht="51" x14ac:dyDescent="0.3">
      <c r="A147" s="9"/>
      <c r="B147" s="11" t="s">
        <v>242</v>
      </c>
      <c r="C147" s="12" t="s">
        <v>241</v>
      </c>
      <c r="D147" s="4">
        <v>7</v>
      </c>
      <c r="E147" s="18">
        <v>0.5</v>
      </c>
      <c r="F147" s="18">
        <v>0.5</v>
      </c>
      <c r="G147" s="18">
        <v>0.5</v>
      </c>
      <c r="H147" s="18">
        <v>0.25</v>
      </c>
      <c r="I147" s="18">
        <v>0.108</v>
      </c>
      <c r="J147" s="18">
        <v>0.108</v>
      </c>
      <c r="K147" s="18">
        <v>0.108</v>
      </c>
      <c r="L147" s="18">
        <v>0.108</v>
      </c>
      <c r="M147" s="18">
        <v>0.108</v>
      </c>
      <c r="N147" s="18">
        <v>0.25</v>
      </c>
      <c r="O147" s="18">
        <v>0.5</v>
      </c>
      <c r="P147" s="18">
        <v>0.5</v>
      </c>
      <c r="Q147" s="18">
        <f t="shared" si="4"/>
        <v>3.5400000000000005</v>
      </c>
      <c r="R147" s="19">
        <f t="shared" si="5"/>
        <v>3.5400000000000006E-3</v>
      </c>
    </row>
    <row r="148" spans="1:18" ht="20.399999999999999" x14ac:dyDescent="0.3">
      <c r="A148" s="9"/>
      <c r="B148" s="11" t="s">
        <v>244</v>
      </c>
      <c r="C148" s="12" t="s">
        <v>243</v>
      </c>
      <c r="D148" s="4">
        <v>6</v>
      </c>
      <c r="E148" s="18">
        <v>1.9</v>
      </c>
      <c r="F148" s="18">
        <v>1.9</v>
      </c>
      <c r="G148" s="18">
        <v>1.8</v>
      </c>
      <c r="H148" s="18">
        <v>1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0.9</v>
      </c>
      <c r="O148" s="18">
        <v>0.9</v>
      </c>
      <c r="P148" s="18">
        <v>1.8</v>
      </c>
      <c r="Q148" s="18">
        <f t="shared" si="4"/>
        <v>10.200000000000001</v>
      </c>
      <c r="R148" s="19">
        <f t="shared" si="5"/>
        <v>1.0200000000000001E-2</v>
      </c>
    </row>
    <row r="149" spans="1:18" ht="30.6" x14ac:dyDescent="0.3">
      <c r="A149" s="9"/>
      <c r="B149" s="11" t="s">
        <v>246</v>
      </c>
      <c r="C149" s="12" t="s">
        <v>245</v>
      </c>
      <c r="D149" s="4">
        <v>7</v>
      </c>
      <c r="E149" s="18">
        <v>0.9</v>
      </c>
      <c r="F149" s="18">
        <v>0.9</v>
      </c>
      <c r="G149" s="18">
        <v>0.5</v>
      </c>
      <c r="H149" s="18">
        <v>0.3</v>
      </c>
      <c r="I149" s="18">
        <v>0.1</v>
      </c>
      <c r="J149" s="18">
        <v>0.02</v>
      </c>
      <c r="K149" s="18">
        <v>0.02</v>
      </c>
      <c r="L149" s="18">
        <v>0.02</v>
      </c>
      <c r="M149" s="18">
        <v>0.02</v>
      </c>
      <c r="N149" s="18">
        <v>0.3</v>
      </c>
      <c r="O149" s="18">
        <v>0.5</v>
      </c>
      <c r="P149" s="18">
        <v>0.9</v>
      </c>
      <c r="Q149" s="18">
        <f t="shared" si="4"/>
        <v>4.4799999999999995</v>
      </c>
      <c r="R149" s="19">
        <f t="shared" si="5"/>
        <v>4.4799999999999996E-3</v>
      </c>
    </row>
    <row r="150" spans="1:18" ht="30.6" x14ac:dyDescent="0.3">
      <c r="A150" s="9"/>
      <c r="B150" s="11" t="s">
        <v>248</v>
      </c>
      <c r="C150" s="12" t="s">
        <v>247</v>
      </c>
      <c r="D150" s="4">
        <v>6</v>
      </c>
      <c r="E150" s="18">
        <v>11.003</v>
      </c>
      <c r="F150" s="18">
        <v>9.1809999999999992</v>
      </c>
      <c r="G150" s="18">
        <v>8.7680000000000007</v>
      </c>
      <c r="H150" s="18">
        <v>0.88800000000000001</v>
      </c>
      <c r="I150" s="18">
        <v>0.41199999999999998</v>
      </c>
      <c r="J150" s="18">
        <v>0.12</v>
      </c>
      <c r="K150" s="18">
        <v>0.14000000000000001</v>
      </c>
      <c r="L150" s="18">
        <v>0.17899999999999999</v>
      </c>
      <c r="M150" s="18">
        <v>1.3120000000000001</v>
      </c>
      <c r="N150" s="18">
        <v>3.577</v>
      </c>
      <c r="O150" s="18">
        <v>8.0139999999999993</v>
      </c>
      <c r="P150" s="18">
        <v>10.327</v>
      </c>
      <c r="Q150" s="18">
        <f t="shared" si="4"/>
        <v>53.920999999999992</v>
      </c>
      <c r="R150" s="19">
        <f t="shared" si="5"/>
        <v>5.392099999999999E-2</v>
      </c>
    </row>
    <row r="151" spans="1:18" ht="30.6" x14ac:dyDescent="0.3">
      <c r="A151" s="9"/>
      <c r="B151" s="11" t="s">
        <v>250</v>
      </c>
      <c r="C151" s="12" t="s">
        <v>249</v>
      </c>
      <c r="D151" s="4">
        <v>7</v>
      </c>
      <c r="E151" s="18">
        <v>0.35</v>
      </c>
      <c r="F151" s="18">
        <v>0.35</v>
      </c>
      <c r="G151" s="18">
        <v>0.35</v>
      </c>
      <c r="H151" s="18">
        <v>0.25</v>
      </c>
      <c r="I151" s="18">
        <v>0.15</v>
      </c>
      <c r="J151" s="18">
        <v>0</v>
      </c>
      <c r="K151" s="18">
        <v>0</v>
      </c>
      <c r="L151" s="18">
        <v>0</v>
      </c>
      <c r="M151" s="18">
        <v>0.25</v>
      </c>
      <c r="N151" s="18">
        <v>0.35</v>
      </c>
      <c r="O151" s="18">
        <v>0.35</v>
      </c>
      <c r="P151" s="18">
        <v>0.35</v>
      </c>
      <c r="Q151" s="18">
        <f t="shared" si="4"/>
        <v>2.75</v>
      </c>
      <c r="R151" s="19">
        <f t="shared" si="5"/>
        <v>2.7499999999999998E-3</v>
      </c>
    </row>
    <row r="152" spans="1:18" ht="20.399999999999999" x14ac:dyDescent="0.3">
      <c r="A152" s="9"/>
      <c r="B152" s="11" t="s">
        <v>22</v>
      </c>
      <c r="C152" s="12" t="s">
        <v>251</v>
      </c>
      <c r="D152" s="4">
        <v>5</v>
      </c>
      <c r="E152" s="18">
        <v>60.954000000000001</v>
      </c>
      <c r="F152" s="18">
        <v>50.951999999999998</v>
      </c>
      <c r="G152" s="18">
        <v>39.99</v>
      </c>
      <c r="H152" s="18">
        <v>16.009</v>
      </c>
      <c r="I152" s="18">
        <v>6.6000000000000003E-2</v>
      </c>
      <c r="J152" s="18">
        <v>6.6000000000000003E-2</v>
      </c>
      <c r="K152" s="18">
        <v>6.6000000000000003E-2</v>
      </c>
      <c r="L152" s="18">
        <v>6.6000000000000003E-2</v>
      </c>
      <c r="M152" s="18">
        <v>6.6000000000000003E-2</v>
      </c>
      <c r="N152" s="18">
        <v>15.004</v>
      </c>
      <c r="O152" s="18">
        <v>40.99</v>
      </c>
      <c r="P152" s="18">
        <v>60.954000000000001</v>
      </c>
      <c r="Q152" s="18">
        <f t="shared" si="4"/>
        <v>285.18300000000005</v>
      </c>
      <c r="R152" s="19">
        <f t="shared" si="5"/>
        <v>0.28518300000000008</v>
      </c>
    </row>
    <row r="153" spans="1:18" ht="40.799999999999997" x14ac:dyDescent="0.3">
      <c r="A153" s="9"/>
      <c r="B153" s="11" t="s">
        <v>253</v>
      </c>
      <c r="C153" s="12" t="s">
        <v>252</v>
      </c>
      <c r="D153" s="4">
        <v>7</v>
      </c>
      <c r="E153" s="18">
        <v>1.2</v>
      </c>
      <c r="F153" s="18">
        <v>1.2</v>
      </c>
      <c r="G153" s="18">
        <v>1.2</v>
      </c>
      <c r="H153" s="18">
        <v>0.5</v>
      </c>
      <c r="I153" s="18">
        <v>0.05</v>
      </c>
      <c r="J153" s="18">
        <v>0.05</v>
      </c>
      <c r="K153" s="18">
        <v>0.05</v>
      </c>
      <c r="L153" s="18">
        <v>0.05</v>
      </c>
      <c r="M153" s="18">
        <v>0.05</v>
      </c>
      <c r="N153" s="18">
        <v>0.59</v>
      </c>
      <c r="O153" s="18">
        <v>1.2</v>
      </c>
      <c r="P153" s="18">
        <v>1.2</v>
      </c>
      <c r="Q153" s="18">
        <f t="shared" si="4"/>
        <v>7.339999999999999</v>
      </c>
      <c r="R153" s="19">
        <f t="shared" si="5"/>
        <v>7.3399999999999993E-3</v>
      </c>
    </row>
    <row r="154" spans="1:18" ht="20.399999999999999" x14ac:dyDescent="0.3">
      <c r="A154" s="9"/>
      <c r="B154" s="11" t="s">
        <v>255</v>
      </c>
      <c r="C154" s="12" t="s">
        <v>254</v>
      </c>
      <c r="D154" s="4">
        <v>4</v>
      </c>
      <c r="E154" s="18">
        <v>3.15</v>
      </c>
      <c r="F154" s="18">
        <v>3.15</v>
      </c>
      <c r="G154" s="18">
        <v>100</v>
      </c>
      <c r="H154" s="18">
        <v>100</v>
      </c>
      <c r="I154" s="18">
        <v>100</v>
      </c>
      <c r="J154" s="18">
        <v>100</v>
      </c>
      <c r="K154" s="18">
        <v>100</v>
      </c>
      <c r="L154" s="18">
        <v>100</v>
      </c>
      <c r="M154" s="18">
        <v>100</v>
      </c>
      <c r="N154" s="18">
        <v>100</v>
      </c>
      <c r="O154" s="18">
        <v>100</v>
      </c>
      <c r="P154" s="18">
        <v>100</v>
      </c>
      <c r="Q154" s="18">
        <f t="shared" si="4"/>
        <v>1006.3</v>
      </c>
      <c r="R154" s="19">
        <f t="shared" si="5"/>
        <v>1.0063</v>
      </c>
    </row>
    <row r="155" spans="1:18" ht="30.6" x14ac:dyDescent="0.3">
      <c r="A155" s="9"/>
      <c r="B155" s="11" t="s">
        <v>120</v>
      </c>
      <c r="C155" s="12" t="s">
        <v>256</v>
      </c>
      <c r="D155" s="4">
        <v>6</v>
      </c>
      <c r="E155" s="18">
        <v>1.5</v>
      </c>
      <c r="F155" s="18">
        <v>1.5</v>
      </c>
      <c r="G155" s="18">
        <v>1.5</v>
      </c>
      <c r="H155" s="18">
        <v>0.5</v>
      </c>
      <c r="I155" s="18">
        <v>0.5</v>
      </c>
      <c r="J155" s="18">
        <v>0.5</v>
      </c>
      <c r="K155" s="18">
        <v>0.5</v>
      </c>
      <c r="L155" s="18">
        <v>0.5</v>
      </c>
      <c r="M155" s="18">
        <v>1</v>
      </c>
      <c r="N155" s="18">
        <v>1.5</v>
      </c>
      <c r="O155" s="18">
        <v>1.5</v>
      </c>
      <c r="P155" s="18">
        <v>1.5</v>
      </c>
      <c r="Q155" s="18">
        <f t="shared" si="4"/>
        <v>12.5</v>
      </c>
      <c r="R155" s="19">
        <f t="shared" si="5"/>
        <v>1.2500000000000001E-2</v>
      </c>
    </row>
    <row r="156" spans="1:18" ht="20.399999999999999" x14ac:dyDescent="0.3">
      <c r="A156" s="9"/>
      <c r="B156" s="11" t="s">
        <v>258</v>
      </c>
      <c r="C156" s="12" t="s">
        <v>257</v>
      </c>
      <c r="D156" s="4">
        <v>7</v>
      </c>
      <c r="E156" s="18">
        <v>0.8</v>
      </c>
      <c r="F156" s="18">
        <v>0.65</v>
      </c>
      <c r="G156" s="18">
        <v>0.55000000000000004</v>
      </c>
      <c r="H156" s="18">
        <v>0.45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0.45</v>
      </c>
      <c r="O156" s="18">
        <v>0.9</v>
      </c>
      <c r="P156" s="18">
        <v>0.8</v>
      </c>
      <c r="Q156" s="18">
        <f t="shared" si="4"/>
        <v>4.6000000000000005</v>
      </c>
      <c r="R156" s="19">
        <f t="shared" si="5"/>
        <v>4.6000000000000008E-3</v>
      </c>
    </row>
    <row r="157" spans="1:18" ht="30.6" x14ac:dyDescent="0.3">
      <c r="A157" s="9"/>
      <c r="B157" s="11" t="s">
        <v>260</v>
      </c>
      <c r="C157" s="12" t="s">
        <v>259</v>
      </c>
      <c r="D157" s="4">
        <v>7</v>
      </c>
      <c r="E157" s="18">
        <v>0.9</v>
      </c>
      <c r="F157" s="18">
        <v>0.9</v>
      </c>
      <c r="G157" s="18">
        <v>0.9</v>
      </c>
      <c r="H157" s="18">
        <v>0.55000000000000004</v>
      </c>
      <c r="I157" s="18">
        <v>0.1</v>
      </c>
      <c r="J157" s="18">
        <v>0</v>
      </c>
      <c r="K157" s="18">
        <v>0</v>
      </c>
      <c r="L157" s="18">
        <v>0</v>
      </c>
      <c r="M157" s="18">
        <v>0.04</v>
      </c>
      <c r="N157" s="18">
        <v>0.9</v>
      </c>
      <c r="O157" s="18">
        <v>0.9</v>
      </c>
      <c r="P157" s="18">
        <v>0.9</v>
      </c>
      <c r="Q157" s="18">
        <f t="shared" si="4"/>
        <v>6.0900000000000007</v>
      </c>
      <c r="R157" s="19">
        <f t="shared" si="5"/>
        <v>6.0900000000000008E-3</v>
      </c>
    </row>
    <row r="158" spans="1:18" ht="30.6" x14ac:dyDescent="0.3">
      <c r="A158" s="9"/>
      <c r="B158" s="11" t="s">
        <v>262</v>
      </c>
      <c r="C158" s="12" t="s">
        <v>261</v>
      </c>
      <c r="D158" s="4">
        <v>7</v>
      </c>
      <c r="E158" s="18">
        <v>0.5</v>
      </c>
      <c r="F158" s="18">
        <v>0.5</v>
      </c>
      <c r="G158" s="18">
        <v>0.45</v>
      </c>
      <c r="H158" s="18">
        <v>0.15</v>
      </c>
      <c r="I158" s="18">
        <v>0.05</v>
      </c>
      <c r="J158" s="18">
        <v>0.05</v>
      </c>
      <c r="K158" s="18">
        <v>0.05</v>
      </c>
      <c r="L158" s="18">
        <v>0.05</v>
      </c>
      <c r="M158" s="18">
        <v>0.05</v>
      </c>
      <c r="N158" s="18">
        <v>0.25</v>
      </c>
      <c r="O158" s="18">
        <v>0.3</v>
      </c>
      <c r="P158" s="18">
        <v>0.5</v>
      </c>
      <c r="Q158" s="18">
        <f t="shared" si="4"/>
        <v>2.9</v>
      </c>
      <c r="R158" s="19">
        <f t="shared" si="5"/>
        <v>2.8999999999999998E-3</v>
      </c>
    </row>
    <row r="159" spans="1:18" ht="20.399999999999999" x14ac:dyDescent="0.3">
      <c r="A159" s="9"/>
      <c r="B159" s="11" t="s">
        <v>232</v>
      </c>
      <c r="C159" s="12" t="s">
        <v>263</v>
      </c>
      <c r="D159" s="4">
        <v>7</v>
      </c>
      <c r="E159" s="18">
        <v>1</v>
      </c>
      <c r="F159" s="18">
        <v>1</v>
      </c>
      <c r="G159" s="18">
        <v>0.8</v>
      </c>
      <c r="H159" s="18">
        <v>0.67500000000000004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0.67500000000000004</v>
      </c>
      <c r="O159" s="18">
        <v>1</v>
      </c>
      <c r="P159" s="18">
        <v>1</v>
      </c>
      <c r="Q159" s="18">
        <f t="shared" si="4"/>
        <v>6.1499999999999995</v>
      </c>
      <c r="R159" s="19">
        <f t="shared" si="5"/>
        <v>6.1499999999999992E-3</v>
      </c>
    </row>
    <row r="160" spans="1:18" ht="40.799999999999997" x14ac:dyDescent="0.3">
      <c r="A160" s="9"/>
      <c r="B160" s="11" t="s">
        <v>265</v>
      </c>
      <c r="C160" s="12" t="s">
        <v>264</v>
      </c>
      <c r="D160" s="6">
        <v>6</v>
      </c>
      <c r="E160" s="18">
        <v>4.4000000000000004</v>
      </c>
      <c r="F160" s="18">
        <v>5</v>
      </c>
      <c r="G160" s="18">
        <v>5</v>
      </c>
      <c r="H160" s="18">
        <v>5</v>
      </c>
      <c r="I160" s="18">
        <v>5</v>
      </c>
      <c r="J160" s="18">
        <v>5</v>
      </c>
      <c r="K160" s="18">
        <v>5</v>
      </c>
      <c r="L160" s="18">
        <v>10</v>
      </c>
      <c r="M160" s="18">
        <v>15</v>
      </c>
      <c r="N160" s="18">
        <v>15</v>
      </c>
      <c r="O160" s="18">
        <v>10</v>
      </c>
      <c r="P160" s="18">
        <v>5</v>
      </c>
      <c r="Q160" s="18">
        <f t="shared" si="4"/>
        <v>89.4</v>
      </c>
      <c r="R160" s="19">
        <f t="shared" si="5"/>
        <v>8.9400000000000007E-2</v>
      </c>
    </row>
    <row r="161" spans="1:18" ht="30.6" x14ac:dyDescent="0.3">
      <c r="A161" s="9"/>
      <c r="B161" s="11" t="s">
        <v>266</v>
      </c>
      <c r="C161" s="12"/>
      <c r="D161" s="6">
        <v>7</v>
      </c>
      <c r="E161" s="18">
        <v>2</v>
      </c>
      <c r="F161" s="18">
        <v>1</v>
      </c>
      <c r="G161" s="18">
        <v>0.5</v>
      </c>
      <c r="H161" s="18">
        <v>0.1</v>
      </c>
      <c r="I161" s="18">
        <v>0.1</v>
      </c>
      <c r="J161" s="18">
        <v>0.1</v>
      </c>
      <c r="K161" s="18">
        <v>0.1</v>
      </c>
      <c r="L161" s="18">
        <v>0.189</v>
      </c>
      <c r="M161" s="18">
        <v>0.5</v>
      </c>
      <c r="N161" s="18">
        <v>0.5</v>
      </c>
      <c r="O161" s="18">
        <v>1.3</v>
      </c>
      <c r="P161" s="18">
        <v>1.8</v>
      </c>
      <c r="Q161" s="18">
        <f t="shared" si="4"/>
        <v>8.1890000000000001</v>
      </c>
      <c r="R161" s="19">
        <f t="shared" si="5"/>
        <v>8.1890000000000001E-3</v>
      </c>
    </row>
    <row r="162" spans="1:18" ht="30.6" x14ac:dyDescent="0.3">
      <c r="A162" s="9"/>
      <c r="B162" s="11" t="s">
        <v>268</v>
      </c>
      <c r="C162" s="12" t="s">
        <v>267</v>
      </c>
      <c r="D162" s="4">
        <v>7</v>
      </c>
      <c r="E162" s="18">
        <v>0.65</v>
      </c>
      <c r="F162" s="18">
        <v>0.65</v>
      </c>
      <c r="G162" s="18">
        <v>0.65</v>
      </c>
      <c r="H162" s="18">
        <v>0.03</v>
      </c>
      <c r="I162" s="18">
        <v>0.03</v>
      </c>
      <c r="J162" s="18">
        <v>0.03</v>
      </c>
      <c r="K162" s="18">
        <v>0.03</v>
      </c>
      <c r="L162" s="18">
        <v>0.03</v>
      </c>
      <c r="M162" s="18">
        <v>0.03</v>
      </c>
      <c r="N162" s="18">
        <v>0.35</v>
      </c>
      <c r="O162" s="18">
        <v>0.65</v>
      </c>
      <c r="P162" s="18">
        <v>0.65</v>
      </c>
      <c r="Q162" s="18">
        <f t="shared" si="4"/>
        <v>3.7799999999999994</v>
      </c>
      <c r="R162" s="19">
        <f t="shared" si="5"/>
        <v>3.7799999999999995E-3</v>
      </c>
    </row>
    <row r="163" spans="1:18" ht="30.6" x14ac:dyDescent="0.3">
      <c r="A163" s="9"/>
      <c r="B163" s="11" t="s">
        <v>270</v>
      </c>
      <c r="C163" s="12" t="s">
        <v>269</v>
      </c>
      <c r="D163" s="4">
        <v>6</v>
      </c>
      <c r="E163" s="18">
        <v>5.2229999999999999</v>
      </c>
      <c r="F163" s="18">
        <v>8.6319999999999997</v>
      </c>
      <c r="G163" s="18">
        <v>3.5880000000000001</v>
      </c>
      <c r="H163" s="18">
        <v>12.656000000000001</v>
      </c>
      <c r="I163" s="18">
        <v>5.7839999999999998</v>
      </c>
      <c r="J163" s="18">
        <v>1.3340000000000001</v>
      </c>
      <c r="K163" s="18">
        <v>0.26300000000000001</v>
      </c>
      <c r="L163" s="18">
        <v>0.71299999999999997</v>
      </c>
      <c r="M163" s="18">
        <v>8.92</v>
      </c>
      <c r="N163" s="18">
        <v>2.7589999999999999</v>
      </c>
      <c r="O163" s="18">
        <v>11.308999999999999</v>
      </c>
      <c r="P163" s="18">
        <v>0</v>
      </c>
      <c r="Q163" s="18">
        <f t="shared" si="4"/>
        <v>61.181000000000004</v>
      </c>
      <c r="R163" s="19">
        <f t="shared" si="5"/>
        <v>6.1181000000000006E-2</v>
      </c>
    </row>
    <row r="164" spans="1:18" ht="30.6" x14ac:dyDescent="0.3">
      <c r="A164" s="9"/>
      <c r="B164" s="11" t="s">
        <v>270</v>
      </c>
      <c r="C164" s="12"/>
      <c r="D164" s="4">
        <v>4</v>
      </c>
      <c r="E164" s="18">
        <v>268.59899999999999</v>
      </c>
      <c r="F164" s="18">
        <v>209.08500000000001</v>
      </c>
      <c r="G164" s="18">
        <v>258.81</v>
      </c>
      <c r="H164" s="18">
        <v>233.054</v>
      </c>
      <c r="I164" s="18">
        <v>283.55500000000001</v>
      </c>
      <c r="J164" s="18">
        <v>275.38099999999997</v>
      </c>
      <c r="K164" s="18">
        <v>299.13799999999998</v>
      </c>
      <c r="L164" s="18">
        <v>340.608</v>
      </c>
      <c r="M164" s="18">
        <v>273.64299999999997</v>
      </c>
      <c r="N164" s="18">
        <v>243.58</v>
      </c>
      <c r="O164" s="18">
        <v>231.00899999999999</v>
      </c>
      <c r="P164" s="18">
        <v>178.36799999999999</v>
      </c>
      <c r="Q164" s="18">
        <f t="shared" si="4"/>
        <v>3094.83</v>
      </c>
      <c r="R164" s="19">
        <f t="shared" si="5"/>
        <v>3.09483</v>
      </c>
    </row>
    <row r="165" spans="1:18" ht="30.6" x14ac:dyDescent="0.3">
      <c r="A165" s="9"/>
      <c r="B165" s="11" t="s">
        <v>272</v>
      </c>
      <c r="C165" s="12" t="s">
        <v>271</v>
      </c>
      <c r="D165" s="4">
        <v>6</v>
      </c>
      <c r="E165" s="18">
        <v>2</v>
      </c>
      <c r="F165" s="18">
        <v>1.5</v>
      </c>
      <c r="G165" s="18">
        <v>1.5</v>
      </c>
      <c r="H165" s="18">
        <v>0.6</v>
      </c>
      <c r="I165" s="18">
        <v>0.15</v>
      </c>
      <c r="J165" s="18">
        <v>0.15</v>
      </c>
      <c r="K165" s="18">
        <v>0.15</v>
      </c>
      <c r="L165" s="18">
        <v>0.15</v>
      </c>
      <c r="M165" s="18">
        <v>0.2</v>
      </c>
      <c r="N165" s="18">
        <v>0.6</v>
      </c>
      <c r="O165" s="18">
        <v>1.8</v>
      </c>
      <c r="P165" s="18">
        <v>2</v>
      </c>
      <c r="Q165" s="18">
        <f t="shared" si="4"/>
        <v>10.8</v>
      </c>
      <c r="R165" s="19">
        <f t="shared" si="5"/>
        <v>1.0800000000000001E-2</v>
      </c>
    </row>
    <row r="166" spans="1:18" ht="30.6" x14ac:dyDescent="0.3">
      <c r="A166" s="9"/>
      <c r="B166" s="11" t="s">
        <v>274</v>
      </c>
      <c r="C166" s="12" t="s">
        <v>273</v>
      </c>
      <c r="D166" s="4">
        <v>6</v>
      </c>
      <c r="E166" s="18">
        <v>2.7</v>
      </c>
      <c r="F166" s="18">
        <v>2.6</v>
      </c>
      <c r="G166" s="18">
        <v>1.3</v>
      </c>
      <c r="H166" s="18">
        <v>0.7</v>
      </c>
      <c r="I166" s="18">
        <v>0.3</v>
      </c>
      <c r="J166" s="18">
        <v>0.3</v>
      </c>
      <c r="K166" s="18">
        <v>0.3</v>
      </c>
      <c r="L166" s="18">
        <v>0.1</v>
      </c>
      <c r="M166" s="18">
        <v>0.1</v>
      </c>
      <c r="N166" s="18">
        <v>0.6</v>
      </c>
      <c r="O166" s="18">
        <v>1.9</v>
      </c>
      <c r="P166" s="18">
        <v>2.6</v>
      </c>
      <c r="Q166" s="18">
        <f t="shared" si="4"/>
        <v>13.5</v>
      </c>
      <c r="R166" s="19">
        <f t="shared" si="5"/>
        <v>1.35E-2</v>
      </c>
    </row>
    <row r="167" spans="1:18" ht="30.6" x14ac:dyDescent="0.3">
      <c r="A167" s="9"/>
      <c r="B167" s="11" t="s">
        <v>276</v>
      </c>
      <c r="C167" s="12" t="s">
        <v>275</v>
      </c>
      <c r="D167" s="4">
        <v>5</v>
      </c>
      <c r="E167" s="18">
        <v>20</v>
      </c>
      <c r="F167" s="18">
        <v>20</v>
      </c>
      <c r="G167" s="18">
        <v>15</v>
      </c>
      <c r="H167" s="18">
        <v>16</v>
      </c>
      <c r="I167" s="18">
        <v>16</v>
      </c>
      <c r="J167" s="18">
        <v>16</v>
      </c>
      <c r="K167" s="18">
        <v>16</v>
      </c>
      <c r="L167" s="18">
        <v>16</v>
      </c>
      <c r="M167" s="18">
        <v>15</v>
      </c>
      <c r="N167" s="18">
        <v>15</v>
      </c>
      <c r="O167" s="18">
        <v>15</v>
      </c>
      <c r="P167" s="18">
        <v>20</v>
      </c>
      <c r="Q167" s="18">
        <f t="shared" si="4"/>
        <v>200</v>
      </c>
      <c r="R167" s="19">
        <f t="shared" si="5"/>
        <v>0.2</v>
      </c>
    </row>
    <row r="168" spans="1:18" ht="30.6" x14ac:dyDescent="0.3">
      <c r="A168" s="9"/>
      <c r="B168" s="11" t="s">
        <v>120</v>
      </c>
      <c r="C168" s="12" t="s">
        <v>277</v>
      </c>
      <c r="D168" s="4">
        <v>7</v>
      </c>
      <c r="E168" s="18">
        <v>0.438</v>
      </c>
      <c r="F168" s="18">
        <v>0.48</v>
      </c>
      <c r="G168" s="18">
        <v>0.40799999999999997</v>
      </c>
      <c r="H168" s="18">
        <v>0.155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0.13</v>
      </c>
      <c r="O168" s="18">
        <v>0.26</v>
      </c>
      <c r="P168" s="18">
        <v>0.26800000000000002</v>
      </c>
      <c r="Q168" s="18">
        <f t="shared" si="4"/>
        <v>2.1389999999999998</v>
      </c>
      <c r="R168" s="19">
        <f t="shared" si="5"/>
        <v>2.1389999999999998E-3</v>
      </c>
    </row>
    <row r="169" spans="1:18" ht="30.6" x14ac:dyDescent="0.3">
      <c r="A169" s="9"/>
      <c r="B169" s="11" t="s">
        <v>279</v>
      </c>
      <c r="C169" s="12" t="s">
        <v>278</v>
      </c>
      <c r="D169" s="4">
        <v>6</v>
      </c>
      <c r="E169" s="18">
        <v>2.76</v>
      </c>
      <c r="F169" s="18">
        <v>2.39</v>
      </c>
      <c r="G169" s="18">
        <v>2.2450000000000001</v>
      </c>
      <c r="H169" s="18">
        <v>0.79500000000000004</v>
      </c>
      <c r="I169" s="18">
        <v>0.49</v>
      </c>
      <c r="J169" s="18">
        <v>0.47499999999999998</v>
      </c>
      <c r="K169" s="18">
        <v>0.49</v>
      </c>
      <c r="L169" s="18">
        <v>0.49</v>
      </c>
      <c r="M169" s="18">
        <v>0.47499999999999998</v>
      </c>
      <c r="N169" s="18">
        <v>0.97499999999999998</v>
      </c>
      <c r="O169" s="18">
        <v>1.98</v>
      </c>
      <c r="P169" s="18">
        <v>2.4900000000000002</v>
      </c>
      <c r="Q169" s="18">
        <f t="shared" si="4"/>
        <v>16.055</v>
      </c>
      <c r="R169" s="19">
        <f t="shared" si="5"/>
        <v>1.6055E-2</v>
      </c>
    </row>
    <row r="170" spans="1:18" ht="30.6" x14ac:dyDescent="0.3">
      <c r="A170" s="9"/>
      <c r="B170" s="11" t="s">
        <v>281</v>
      </c>
      <c r="C170" s="12" t="s">
        <v>280</v>
      </c>
      <c r="D170" s="4">
        <v>6</v>
      </c>
      <c r="E170" s="18">
        <v>19.286000000000001</v>
      </c>
      <c r="F170" s="18">
        <v>3.7360000000000002</v>
      </c>
      <c r="G170" s="18">
        <v>4.5209999999999999</v>
      </c>
      <c r="H170" s="18">
        <v>2.0880000000000001</v>
      </c>
      <c r="I170" s="18">
        <v>0.78400000000000003</v>
      </c>
      <c r="J170" s="18">
        <v>7.2999999999999995E-2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8.0869999999999997</v>
      </c>
      <c r="Q170" s="18">
        <f t="shared" si="4"/>
        <v>38.575000000000003</v>
      </c>
      <c r="R170" s="19">
        <f t="shared" si="5"/>
        <v>3.8575000000000005E-2</v>
      </c>
    </row>
    <row r="171" spans="1:18" ht="20.399999999999999" x14ac:dyDescent="0.3">
      <c r="A171" s="9"/>
      <c r="B171" s="11" t="s">
        <v>136</v>
      </c>
      <c r="C171" s="12" t="s">
        <v>282</v>
      </c>
      <c r="D171" s="4">
        <v>6</v>
      </c>
      <c r="E171" s="18">
        <v>1.9159999999999999</v>
      </c>
      <c r="F171" s="18">
        <v>1.9159999999999999</v>
      </c>
      <c r="G171" s="18">
        <v>1.9159999999999999</v>
      </c>
      <c r="H171" s="18">
        <v>0.1</v>
      </c>
      <c r="I171" s="18">
        <v>0.1</v>
      </c>
      <c r="J171" s="18">
        <v>0.1</v>
      </c>
      <c r="K171" s="18">
        <v>0.1</v>
      </c>
      <c r="L171" s="18">
        <v>0.1</v>
      </c>
      <c r="M171" s="18">
        <v>0.32600000000000001</v>
      </c>
      <c r="N171" s="18">
        <v>1.9159999999999999</v>
      </c>
      <c r="O171" s="18">
        <v>1.9159999999999999</v>
      </c>
      <c r="P171" s="18">
        <v>1.92</v>
      </c>
      <c r="Q171" s="18">
        <f t="shared" si="4"/>
        <v>12.325999999999997</v>
      </c>
      <c r="R171" s="19">
        <f t="shared" si="5"/>
        <v>1.2325999999999997E-2</v>
      </c>
    </row>
    <row r="172" spans="1:18" ht="20.399999999999999" x14ac:dyDescent="0.3">
      <c r="A172" s="9"/>
      <c r="B172" s="11" t="s">
        <v>136</v>
      </c>
      <c r="C172" s="12" t="s">
        <v>283</v>
      </c>
      <c r="D172" s="4">
        <v>6</v>
      </c>
      <c r="E172" s="18">
        <v>3.0009999999999999</v>
      </c>
      <c r="F172" s="18">
        <v>2.9990000000000001</v>
      </c>
      <c r="G172" s="18">
        <v>3.0009999999999999</v>
      </c>
      <c r="H172" s="18">
        <v>3</v>
      </c>
      <c r="I172" s="18">
        <v>0</v>
      </c>
      <c r="J172" s="18">
        <v>0</v>
      </c>
      <c r="K172" s="18">
        <v>0</v>
      </c>
      <c r="L172" s="18">
        <v>0</v>
      </c>
      <c r="M172" s="18">
        <v>0</v>
      </c>
      <c r="N172" s="18">
        <v>2</v>
      </c>
      <c r="O172" s="18">
        <v>2.4990000000000001</v>
      </c>
      <c r="P172" s="18">
        <v>2.4990000000000001</v>
      </c>
      <c r="Q172" s="18">
        <f t="shared" si="4"/>
        <v>18.998999999999999</v>
      </c>
      <c r="R172" s="19">
        <f t="shared" si="5"/>
        <v>1.8998999999999999E-2</v>
      </c>
    </row>
    <row r="173" spans="1:18" ht="30.6" x14ac:dyDescent="0.3">
      <c r="A173" s="9"/>
      <c r="B173" s="11" t="s">
        <v>26</v>
      </c>
      <c r="C173" s="12" t="s">
        <v>284</v>
      </c>
      <c r="D173" s="4">
        <v>6</v>
      </c>
      <c r="E173" s="18">
        <v>1.851</v>
      </c>
      <c r="F173" s="18">
        <v>1.851</v>
      </c>
      <c r="G173" s="18">
        <v>1.851</v>
      </c>
      <c r="H173" s="18">
        <v>1.851</v>
      </c>
      <c r="I173" s="18">
        <v>0.6</v>
      </c>
      <c r="J173" s="18">
        <v>0.6</v>
      </c>
      <c r="K173" s="18">
        <v>0.6</v>
      </c>
      <c r="L173" s="18">
        <v>0.6</v>
      </c>
      <c r="M173" s="18">
        <v>1</v>
      </c>
      <c r="N173" s="18">
        <v>1.851</v>
      </c>
      <c r="O173" s="18">
        <v>1.851</v>
      </c>
      <c r="P173" s="18">
        <v>1.851</v>
      </c>
      <c r="Q173" s="18">
        <f>SUM(E173:P173)</f>
        <v>16.356999999999996</v>
      </c>
      <c r="R173" s="19">
        <f>Q173/1000</f>
        <v>1.6356999999999997E-2</v>
      </c>
    </row>
    <row r="174" spans="1:18" ht="30.6" x14ac:dyDescent="0.3">
      <c r="A174" s="9"/>
      <c r="B174" s="11" t="s">
        <v>286</v>
      </c>
      <c r="C174" s="12" t="s">
        <v>285</v>
      </c>
      <c r="D174" s="4">
        <v>7</v>
      </c>
      <c r="E174" s="18">
        <v>0.70899999999999996</v>
      </c>
      <c r="F174" s="18">
        <v>0.61899999999999999</v>
      </c>
      <c r="G174" s="18">
        <v>0.53400000000000003</v>
      </c>
      <c r="H174" s="18">
        <v>9.2999999999999999E-2</v>
      </c>
      <c r="I174" s="18">
        <v>8.9999999999999993E-3</v>
      </c>
      <c r="J174" s="18">
        <v>8.9999999999999993E-3</v>
      </c>
      <c r="K174" s="18">
        <v>8.9999999999999993E-3</v>
      </c>
      <c r="L174" s="18">
        <v>8.9999999999999993E-3</v>
      </c>
      <c r="M174" s="18">
        <v>8.9999999999999993E-3</v>
      </c>
      <c r="N174" s="18">
        <v>9.2999999999999999E-2</v>
      </c>
      <c r="O174" s="18">
        <v>0.45800000000000002</v>
      </c>
      <c r="P174" s="18">
        <v>0.63400000000000001</v>
      </c>
      <c r="Q174" s="18">
        <f t="shared" si="4"/>
        <v>3.1849999999999996</v>
      </c>
      <c r="R174" s="19">
        <f t="shared" si="5"/>
        <v>3.1849999999999995E-3</v>
      </c>
    </row>
    <row r="175" spans="1:18" ht="30.6" x14ac:dyDescent="0.3">
      <c r="A175" s="9"/>
      <c r="B175" s="11" t="s">
        <v>288</v>
      </c>
      <c r="C175" s="12" t="s">
        <v>287</v>
      </c>
      <c r="D175" s="4">
        <v>5</v>
      </c>
      <c r="E175" s="18">
        <v>29.158000000000001</v>
      </c>
      <c r="F175" s="18">
        <v>24.462</v>
      </c>
      <c r="G175" s="18">
        <v>23.146000000000001</v>
      </c>
      <c r="H175" s="18">
        <v>7.9969999999999999</v>
      </c>
      <c r="I175" s="18">
        <v>4.0579999999999998</v>
      </c>
      <c r="J175" s="18">
        <v>4.048</v>
      </c>
      <c r="K175" s="18">
        <v>1.6890000000000001</v>
      </c>
      <c r="L175" s="18">
        <v>2.839</v>
      </c>
      <c r="M175" s="18">
        <v>4.0549999999999997</v>
      </c>
      <c r="N175" s="18">
        <v>8.0020000000000007</v>
      </c>
      <c r="O175" s="18">
        <v>20.244</v>
      </c>
      <c r="P175" s="18">
        <v>26.042000000000002</v>
      </c>
      <c r="Q175" s="18">
        <f t="shared" si="4"/>
        <v>155.73999999999998</v>
      </c>
      <c r="R175" s="19">
        <f t="shared" si="5"/>
        <v>0.15573999999999999</v>
      </c>
    </row>
    <row r="176" spans="1:18" ht="20.399999999999999" x14ac:dyDescent="0.3">
      <c r="A176" s="9"/>
      <c r="B176" s="11" t="s">
        <v>136</v>
      </c>
      <c r="C176" s="12" t="s">
        <v>289</v>
      </c>
      <c r="D176" s="4">
        <v>6</v>
      </c>
      <c r="E176" s="18">
        <v>12.557</v>
      </c>
      <c r="F176" s="18">
        <v>11.417</v>
      </c>
      <c r="G176" s="18">
        <v>9.375</v>
      </c>
      <c r="H176" s="18">
        <v>0.28299999999999997</v>
      </c>
      <c r="I176" s="18">
        <v>0</v>
      </c>
      <c r="J176" s="18">
        <v>0</v>
      </c>
      <c r="K176" s="18">
        <v>0</v>
      </c>
      <c r="L176" s="18">
        <v>0</v>
      </c>
      <c r="M176" s="18">
        <v>0</v>
      </c>
      <c r="N176" s="18">
        <v>3.9630000000000001</v>
      </c>
      <c r="O176" s="18">
        <v>10.654</v>
      </c>
      <c r="P176" s="18">
        <v>11.16</v>
      </c>
      <c r="Q176" s="18">
        <f t="shared" si="4"/>
        <v>59.409000000000006</v>
      </c>
      <c r="R176" s="19">
        <f t="shared" si="5"/>
        <v>5.9409000000000003E-2</v>
      </c>
    </row>
    <row r="177" spans="1:18" ht="20.399999999999999" x14ac:dyDescent="0.3">
      <c r="A177" s="9"/>
      <c r="B177" s="11" t="s">
        <v>291</v>
      </c>
      <c r="C177" s="12" t="s">
        <v>290</v>
      </c>
      <c r="D177" s="4">
        <v>7</v>
      </c>
      <c r="E177" s="18">
        <v>0.73199999999999998</v>
      </c>
      <c r="F177" s="18">
        <v>0.7</v>
      </c>
      <c r="G177" s="18">
        <v>0.70199999999999996</v>
      </c>
      <c r="H177" s="18">
        <v>0.65</v>
      </c>
      <c r="I177" s="18">
        <v>0.01</v>
      </c>
      <c r="J177" s="18">
        <v>0.01</v>
      </c>
      <c r="K177" s="18">
        <v>0.01</v>
      </c>
      <c r="L177" s="18">
        <v>0.01</v>
      </c>
      <c r="M177" s="18">
        <v>0.01</v>
      </c>
      <c r="N177" s="18">
        <v>0.70199999999999996</v>
      </c>
      <c r="O177" s="18">
        <v>0.70199999999999996</v>
      </c>
      <c r="P177" s="18">
        <v>0.73199999999999998</v>
      </c>
      <c r="Q177" s="18">
        <f t="shared" si="4"/>
        <v>4.9699999999999989</v>
      </c>
      <c r="R177" s="19">
        <f t="shared" si="5"/>
        <v>4.9699999999999987E-3</v>
      </c>
    </row>
    <row r="178" spans="1:18" ht="30.6" x14ac:dyDescent="0.3">
      <c r="A178" s="9"/>
      <c r="B178" s="11" t="s">
        <v>293</v>
      </c>
      <c r="C178" s="12" t="s">
        <v>292</v>
      </c>
      <c r="D178" s="4">
        <v>6</v>
      </c>
      <c r="E178" s="18">
        <v>4</v>
      </c>
      <c r="F178" s="18">
        <v>4</v>
      </c>
      <c r="G178" s="18">
        <v>3</v>
      </c>
      <c r="H178" s="18">
        <v>1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1</v>
      </c>
      <c r="O178" s="18">
        <v>2</v>
      </c>
      <c r="P178" s="18">
        <v>3</v>
      </c>
      <c r="Q178" s="18">
        <f t="shared" si="4"/>
        <v>18</v>
      </c>
      <c r="R178" s="19">
        <f t="shared" si="5"/>
        <v>1.7999999999999999E-2</v>
      </c>
    </row>
    <row r="179" spans="1:18" ht="30.6" x14ac:dyDescent="0.3">
      <c r="A179" s="9"/>
      <c r="B179" s="11" t="s">
        <v>295</v>
      </c>
      <c r="C179" s="12" t="s">
        <v>294</v>
      </c>
      <c r="D179" s="4">
        <v>7</v>
      </c>
      <c r="E179" s="18">
        <v>0.9</v>
      </c>
      <c r="F179" s="18">
        <v>0.9</v>
      </c>
      <c r="G179" s="18">
        <v>0.62</v>
      </c>
      <c r="H179" s="18">
        <v>0.5</v>
      </c>
      <c r="I179" s="18">
        <v>0.08</v>
      </c>
      <c r="J179" s="18">
        <v>0.02</v>
      </c>
      <c r="K179" s="18">
        <v>0.02</v>
      </c>
      <c r="L179" s="18">
        <v>0.02</v>
      </c>
      <c r="M179" s="18">
        <v>0.02</v>
      </c>
      <c r="N179" s="18">
        <v>0.42</v>
      </c>
      <c r="O179" s="18">
        <v>0.8</v>
      </c>
      <c r="P179" s="18">
        <v>0.8</v>
      </c>
      <c r="Q179" s="18">
        <f t="shared" si="4"/>
        <v>5.0999999999999996</v>
      </c>
      <c r="R179" s="19">
        <f t="shared" si="5"/>
        <v>5.0999999999999995E-3</v>
      </c>
    </row>
    <row r="180" spans="1:18" ht="30.6" x14ac:dyDescent="0.3">
      <c r="A180" s="9"/>
      <c r="B180" s="11" t="s">
        <v>297</v>
      </c>
      <c r="C180" s="12" t="s">
        <v>296</v>
      </c>
      <c r="D180" s="4">
        <v>6</v>
      </c>
      <c r="E180" s="18">
        <v>5.4290000000000003</v>
      </c>
      <c r="F180" s="18">
        <v>4.6120000000000001</v>
      </c>
      <c r="G180" s="18">
        <v>4.0039999999999996</v>
      </c>
      <c r="H180" s="18">
        <v>0.92300000000000004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1.046</v>
      </c>
      <c r="O180" s="18">
        <v>3.3290000000000002</v>
      </c>
      <c r="P180" s="18">
        <v>4.6760000000000002</v>
      </c>
      <c r="Q180" s="18">
        <f t="shared" si="4"/>
        <v>24.018999999999998</v>
      </c>
      <c r="R180" s="19">
        <f t="shared" si="5"/>
        <v>2.4018999999999999E-2</v>
      </c>
    </row>
    <row r="181" spans="1:18" ht="30.6" x14ac:dyDescent="0.3">
      <c r="A181" s="9"/>
      <c r="B181" s="11" t="s">
        <v>299</v>
      </c>
      <c r="C181" s="12" t="s">
        <v>298</v>
      </c>
      <c r="D181" s="4">
        <v>6</v>
      </c>
      <c r="E181" s="18">
        <v>3.14</v>
      </c>
      <c r="F181" s="18">
        <v>2.72</v>
      </c>
      <c r="G181" s="18">
        <v>2.48</v>
      </c>
      <c r="H181" s="18">
        <v>1.53</v>
      </c>
      <c r="I181" s="18">
        <v>0.16</v>
      </c>
      <c r="J181" s="18">
        <v>0.15</v>
      </c>
      <c r="K181" s="18">
        <v>0.16</v>
      </c>
      <c r="L181" s="18">
        <v>0.16</v>
      </c>
      <c r="M181" s="18">
        <v>0.15</v>
      </c>
      <c r="N181" s="18">
        <v>1.54</v>
      </c>
      <c r="O181" s="18">
        <v>2.17</v>
      </c>
      <c r="P181" s="18">
        <v>2.84</v>
      </c>
      <c r="Q181" s="18">
        <f t="shared" si="4"/>
        <v>17.200000000000003</v>
      </c>
      <c r="R181" s="19">
        <f t="shared" si="5"/>
        <v>1.7200000000000003E-2</v>
      </c>
    </row>
    <row r="182" spans="1:18" ht="30.6" x14ac:dyDescent="0.3">
      <c r="A182" s="9"/>
      <c r="B182" s="11" t="s">
        <v>26</v>
      </c>
      <c r="C182" s="12" t="s">
        <v>300</v>
      </c>
      <c r="D182" s="4">
        <v>5</v>
      </c>
      <c r="E182" s="18">
        <v>17</v>
      </c>
      <c r="F182" s="18">
        <v>19</v>
      </c>
      <c r="G182" s="18">
        <v>10</v>
      </c>
      <c r="H182" s="18">
        <v>8</v>
      </c>
      <c r="I182" s="18">
        <v>7</v>
      </c>
      <c r="J182" s="18">
        <v>5</v>
      </c>
      <c r="K182" s="18">
        <v>5</v>
      </c>
      <c r="L182" s="18">
        <v>3</v>
      </c>
      <c r="M182" s="18">
        <v>5</v>
      </c>
      <c r="N182" s="18">
        <v>12</v>
      </c>
      <c r="O182" s="18">
        <v>12</v>
      </c>
      <c r="P182" s="18">
        <v>20</v>
      </c>
      <c r="Q182" s="18">
        <f t="shared" si="4"/>
        <v>123</v>
      </c>
      <c r="R182" s="19">
        <f t="shared" si="5"/>
        <v>0.123</v>
      </c>
    </row>
    <row r="183" spans="1:18" ht="20.399999999999999" x14ac:dyDescent="0.3">
      <c r="A183" s="9"/>
      <c r="B183" s="11" t="s">
        <v>302</v>
      </c>
      <c r="C183" s="12" t="s">
        <v>301</v>
      </c>
      <c r="D183" s="4">
        <v>7</v>
      </c>
      <c r="E183" s="18">
        <v>1.68</v>
      </c>
      <c r="F183" s="18">
        <v>1.68</v>
      </c>
      <c r="G183" s="18">
        <v>1.68</v>
      </c>
      <c r="H183" s="18">
        <v>0</v>
      </c>
      <c r="I183" s="18"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1.68</v>
      </c>
      <c r="P183" s="18">
        <v>1.68</v>
      </c>
      <c r="Q183" s="18">
        <f t="shared" si="4"/>
        <v>8.4</v>
      </c>
      <c r="R183" s="19">
        <f t="shared" si="5"/>
        <v>8.4000000000000012E-3</v>
      </c>
    </row>
    <row r="184" spans="1:18" ht="30.6" x14ac:dyDescent="0.3">
      <c r="A184" s="9"/>
      <c r="B184" s="11" t="s">
        <v>304</v>
      </c>
      <c r="C184" s="12" t="s">
        <v>303</v>
      </c>
      <c r="D184" s="4">
        <v>7</v>
      </c>
      <c r="E184" s="18">
        <v>1.3</v>
      </c>
      <c r="F184" s="18">
        <v>1.2</v>
      </c>
      <c r="G184" s="18">
        <v>1.1000000000000001</v>
      </c>
      <c r="H184" s="18">
        <v>0.8</v>
      </c>
      <c r="I184" s="18">
        <v>0.16</v>
      </c>
      <c r="J184" s="18">
        <v>0</v>
      </c>
      <c r="K184" s="18">
        <v>0</v>
      </c>
      <c r="L184" s="18">
        <v>0</v>
      </c>
      <c r="M184" s="18">
        <v>0</v>
      </c>
      <c r="N184" s="18">
        <v>0.68</v>
      </c>
      <c r="O184" s="18">
        <v>1</v>
      </c>
      <c r="P184" s="18">
        <v>1.3</v>
      </c>
      <c r="Q184" s="18">
        <f t="shared" si="4"/>
        <v>7.54</v>
      </c>
      <c r="R184" s="19">
        <f t="shared" si="5"/>
        <v>7.5399999999999998E-3</v>
      </c>
    </row>
    <row r="185" spans="1:18" ht="30.6" x14ac:dyDescent="0.3">
      <c r="A185" s="9"/>
      <c r="B185" s="11" t="s">
        <v>306</v>
      </c>
      <c r="C185" s="12" t="s">
        <v>305</v>
      </c>
      <c r="D185" s="4">
        <v>7</v>
      </c>
      <c r="E185" s="18">
        <v>1.3</v>
      </c>
      <c r="F185" s="18">
        <v>1.2</v>
      </c>
      <c r="G185" s="18">
        <v>1.1000000000000001</v>
      </c>
      <c r="H185" s="18">
        <v>0.8</v>
      </c>
      <c r="I185" s="18">
        <v>0.16</v>
      </c>
      <c r="J185" s="18">
        <v>0</v>
      </c>
      <c r="K185" s="18">
        <v>0</v>
      </c>
      <c r="L185" s="18">
        <v>0</v>
      </c>
      <c r="M185" s="18">
        <v>0</v>
      </c>
      <c r="N185" s="18">
        <v>0.68</v>
      </c>
      <c r="O185" s="18">
        <v>1</v>
      </c>
      <c r="P185" s="18">
        <v>1.3</v>
      </c>
      <c r="Q185" s="18">
        <f t="shared" si="4"/>
        <v>7.54</v>
      </c>
      <c r="R185" s="19">
        <f t="shared" si="5"/>
        <v>7.5399999999999998E-3</v>
      </c>
    </row>
    <row r="186" spans="1:18" ht="20.399999999999999" x14ac:dyDescent="0.3">
      <c r="A186" s="9"/>
      <c r="B186" s="11" t="s">
        <v>308</v>
      </c>
      <c r="C186" s="12" t="s">
        <v>307</v>
      </c>
      <c r="D186" s="4">
        <v>6</v>
      </c>
      <c r="E186" s="18">
        <v>2.2000000000000002</v>
      </c>
      <c r="F186" s="18">
        <v>1.8</v>
      </c>
      <c r="G186" s="18">
        <v>1.5</v>
      </c>
      <c r="H186" s="18">
        <v>0.8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1</v>
      </c>
      <c r="O186" s="18">
        <v>1.8</v>
      </c>
      <c r="P186" s="18">
        <v>2</v>
      </c>
      <c r="Q186" s="18">
        <f t="shared" si="4"/>
        <v>11.1</v>
      </c>
      <c r="R186" s="19">
        <f t="shared" si="5"/>
        <v>1.11E-2</v>
      </c>
    </row>
    <row r="187" spans="1:18" ht="20.399999999999999" x14ac:dyDescent="0.3">
      <c r="A187" s="9"/>
      <c r="B187" s="11" t="s">
        <v>140</v>
      </c>
      <c r="C187" s="12" t="s">
        <v>309</v>
      </c>
      <c r="D187" s="4">
        <v>6</v>
      </c>
      <c r="E187" s="18">
        <v>5.319</v>
      </c>
      <c r="F187" s="18">
        <v>4.569</v>
      </c>
      <c r="G187" s="18">
        <v>4.17</v>
      </c>
      <c r="H187" s="18">
        <v>1.2290000000000001</v>
      </c>
      <c r="I187" s="18">
        <v>0.06</v>
      </c>
      <c r="J187" s="18">
        <v>5.8000000000000003E-2</v>
      </c>
      <c r="K187" s="18">
        <v>0.06</v>
      </c>
      <c r="L187" s="18">
        <v>0.06</v>
      </c>
      <c r="M187" s="18">
        <v>5.8000000000000003E-2</v>
      </c>
      <c r="N187" s="18">
        <v>1.387</v>
      </c>
      <c r="O187" s="18">
        <v>3.5950000000000002</v>
      </c>
      <c r="P187" s="18">
        <v>4.7119999999999997</v>
      </c>
      <c r="Q187" s="18">
        <f t="shared" si="4"/>
        <v>25.276999999999997</v>
      </c>
      <c r="R187" s="19">
        <f t="shared" si="5"/>
        <v>2.5276999999999997E-2</v>
      </c>
    </row>
    <row r="188" spans="1:18" ht="30.6" x14ac:dyDescent="0.3">
      <c r="A188" s="9"/>
      <c r="B188" s="11" t="s">
        <v>311</v>
      </c>
      <c r="C188" s="12" t="s">
        <v>310</v>
      </c>
      <c r="D188" s="4">
        <v>6</v>
      </c>
      <c r="E188" s="18">
        <v>7</v>
      </c>
      <c r="F188" s="18">
        <v>8</v>
      </c>
      <c r="G188" s="18">
        <v>7</v>
      </c>
      <c r="H188" s="18">
        <v>4</v>
      </c>
      <c r="I188" s="18">
        <v>0.6</v>
      </c>
      <c r="J188" s="18">
        <v>0.6</v>
      </c>
      <c r="K188" s="18">
        <v>0.6</v>
      </c>
      <c r="L188" s="18">
        <v>0.6</v>
      </c>
      <c r="M188" s="18">
        <v>0.6</v>
      </c>
      <c r="N188" s="18">
        <v>4</v>
      </c>
      <c r="O188" s="18">
        <v>7</v>
      </c>
      <c r="P188" s="18">
        <v>8</v>
      </c>
      <c r="Q188" s="18">
        <f t="shared" si="4"/>
        <v>48.000000000000007</v>
      </c>
      <c r="R188" s="19">
        <f t="shared" si="5"/>
        <v>4.8000000000000008E-2</v>
      </c>
    </row>
    <row r="189" spans="1:18" ht="30.6" x14ac:dyDescent="0.3">
      <c r="A189" s="9"/>
      <c r="B189" s="11" t="s">
        <v>313</v>
      </c>
      <c r="C189" s="12" t="s">
        <v>312</v>
      </c>
      <c r="D189" s="4">
        <v>7</v>
      </c>
      <c r="E189" s="18">
        <v>1</v>
      </c>
      <c r="F189" s="18">
        <v>0.9</v>
      </c>
      <c r="G189" s="18">
        <v>0.8</v>
      </c>
      <c r="H189" s="18">
        <v>0.22500000000000001</v>
      </c>
      <c r="I189" s="18">
        <v>1.4999999999999999E-2</v>
      </c>
      <c r="J189" s="18">
        <v>1.4999999999999999E-2</v>
      </c>
      <c r="K189" s="18">
        <v>1.4999999999999999E-2</v>
      </c>
      <c r="L189" s="18">
        <v>1.4999999999999999E-2</v>
      </c>
      <c r="M189" s="18">
        <v>1.4999999999999999E-2</v>
      </c>
      <c r="N189" s="18">
        <v>0.2</v>
      </c>
      <c r="O189" s="18">
        <v>0.8</v>
      </c>
      <c r="P189" s="18">
        <v>1</v>
      </c>
      <c r="Q189" s="18">
        <f t="shared" si="4"/>
        <v>5.0000000000000009</v>
      </c>
      <c r="R189" s="19">
        <f t="shared" si="5"/>
        <v>5.000000000000001E-3</v>
      </c>
    </row>
    <row r="190" spans="1:18" ht="20.399999999999999" x14ac:dyDescent="0.3">
      <c r="A190" s="9"/>
      <c r="B190" s="11" t="s">
        <v>315</v>
      </c>
      <c r="C190" s="12" t="s">
        <v>314</v>
      </c>
      <c r="D190" s="4">
        <v>7</v>
      </c>
      <c r="E190" s="18">
        <v>1</v>
      </c>
      <c r="F190" s="18">
        <v>0.8</v>
      </c>
      <c r="G190" s="18">
        <v>0.4</v>
      </c>
      <c r="H190" s="18">
        <v>0.2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0.2</v>
      </c>
      <c r="O190" s="18">
        <v>0.5</v>
      </c>
      <c r="P190" s="18">
        <v>1.05</v>
      </c>
      <c r="Q190" s="18">
        <f t="shared" si="4"/>
        <v>4.1500000000000004</v>
      </c>
      <c r="R190" s="19">
        <f t="shared" si="5"/>
        <v>4.15E-3</v>
      </c>
    </row>
    <row r="191" spans="1:18" ht="30.6" x14ac:dyDescent="0.3">
      <c r="A191" s="9"/>
      <c r="B191" s="11" t="s">
        <v>317</v>
      </c>
      <c r="C191" s="12" t="s">
        <v>316</v>
      </c>
      <c r="D191" s="4">
        <v>6</v>
      </c>
      <c r="E191" s="18">
        <v>7</v>
      </c>
      <c r="F191" s="18">
        <v>15.08</v>
      </c>
      <c r="G191" s="18">
        <v>11.64</v>
      </c>
      <c r="H191" s="18">
        <v>1.64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1.71</v>
      </c>
      <c r="O191" s="18">
        <v>10.61</v>
      </c>
      <c r="P191" s="18">
        <v>15.35</v>
      </c>
      <c r="Q191" s="18">
        <f t="shared" si="4"/>
        <v>63.03</v>
      </c>
      <c r="R191" s="19">
        <f t="shared" si="5"/>
        <v>6.3030000000000003E-2</v>
      </c>
    </row>
    <row r="192" spans="1:18" ht="20.399999999999999" x14ac:dyDescent="0.3">
      <c r="A192" s="9"/>
      <c r="B192" s="11" t="s">
        <v>62</v>
      </c>
      <c r="C192" s="12" t="s">
        <v>318</v>
      </c>
      <c r="D192" s="4">
        <v>7</v>
      </c>
      <c r="E192" s="18">
        <v>1.26</v>
      </c>
      <c r="F192" s="18">
        <v>1.1000000000000001</v>
      </c>
      <c r="G192" s="18">
        <v>1.02</v>
      </c>
      <c r="H192" s="18">
        <v>0.67</v>
      </c>
      <c r="I192" s="18">
        <v>0.16</v>
      </c>
      <c r="J192" s="18">
        <v>0.15</v>
      </c>
      <c r="K192" s="18">
        <v>0.16</v>
      </c>
      <c r="L192" s="18">
        <v>0.16</v>
      </c>
      <c r="M192" s="18">
        <v>0.15</v>
      </c>
      <c r="N192" s="18">
        <v>0.68</v>
      </c>
      <c r="O192" s="18">
        <v>0.9</v>
      </c>
      <c r="P192" s="18">
        <v>1.1499999999999999</v>
      </c>
      <c r="Q192" s="18">
        <f t="shared" si="4"/>
        <v>7.5600000000000023</v>
      </c>
      <c r="R192" s="19">
        <f t="shared" si="5"/>
        <v>7.5600000000000025E-3</v>
      </c>
    </row>
    <row r="193" spans="1:18" ht="30.6" x14ac:dyDescent="0.3">
      <c r="A193" s="9"/>
      <c r="B193" s="11" t="s">
        <v>320</v>
      </c>
      <c r="C193" s="12" t="s">
        <v>319</v>
      </c>
      <c r="D193" s="4">
        <v>6</v>
      </c>
      <c r="E193" s="18">
        <v>9</v>
      </c>
      <c r="F193" s="18">
        <v>9</v>
      </c>
      <c r="G193" s="18">
        <v>8.1</v>
      </c>
      <c r="H193" s="18">
        <v>4.0999999999999996</v>
      </c>
      <c r="I193" s="18">
        <v>1.5</v>
      </c>
      <c r="J193" s="18">
        <v>0.7</v>
      </c>
      <c r="K193" s="18">
        <v>0.7</v>
      </c>
      <c r="L193" s="18">
        <v>0.7</v>
      </c>
      <c r="M193" s="18">
        <v>4.0999999999999996</v>
      </c>
      <c r="N193" s="18">
        <v>8.1</v>
      </c>
      <c r="O193" s="18">
        <v>9</v>
      </c>
      <c r="P193" s="18">
        <v>9</v>
      </c>
      <c r="Q193" s="18">
        <f t="shared" si="4"/>
        <v>64.000000000000014</v>
      </c>
      <c r="R193" s="19">
        <f t="shared" si="5"/>
        <v>6.4000000000000015E-2</v>
      </c>
    </row>
    <row r="194" spans="1:18" ht="30.6" x14ac:dyDescent="0.3">
      <c r="A194" s="9"/>
      <c r="B194" s="11" t="s">
        <v>322</v>
      </c>
      <c r="C194" s="12" t="s">
        <v>321</v>
      </c>
      <c r="D194" s="4">
        <v>7</v>
      </c>
      <c r="E194" s="18">
        <v>0.82399999999999995</v>
      </c>
      <c r="F194" s="18">
        <v>0.82399999999999995</v>
      </c>
      <c r="G194" s="18">
        <v>0.82399999999999995</v>
      </c>
      <c r="H194" s="18">
        <v>0.3</v>
      </c>
      <c r="I194" s="18">
        <v>0</v>
      </c>
      <c r="J194" s="18">
        <v>0</v>
      </c>
      <c r="K194" s="18">
        <v>0</v>
      </c>
      <c r="L194" s="18">
        <v>0</v>
      </c>
      <c r="M194" s="18">
        <v>0</v>
      </c>
      <c r="N194" s="18">
        <v>0.5</v>
      </c>
      <c r="O194" s="18">
        <v>0.82399999999999995</v>
      </c>
      <c r="P194" s="18">
        <v>0.82399999999999995</v>
      </c>
      <c r="Q194" s="18">
        <f t="shared" si="4"/>
        <v>4.92</v>
      </c>
      <c r="R194" s="19">
        <f t="shared" si="5"/>
        <v>4.9199999999999999E-3</v>
      </c>
    </row>
    <row r="195" spans="1:18" ht="30.6" x14ac:dyDescent="0.3">
      <c r="A195" s="9"/>
      <c r="B195" s="11" t="s">
        <v>324</v>
      </c>
      <c r="C195" s="12" t="s">
        <v>323</v>
      </c>
      <c r="D195" s="4">
        <v>5</v>
      </c>
      <c r="E195" s="18">
        <v>30</v>
      </c>
      <c r="F195" s="18">
        <v>30</v>
      </c>
      <c r="G195" s="18">
        <v>25</v>
      </c>
      <c r="H195" s="18">
        <v>25</v>
      </c>
      <c r="I195" s="18">
        <v>25</v>
      </c>
      <c r="J195" s="18">
        <v>25</v>
      </c>
      <c r="K195" s="18">
        <v>25</v>
      </c>
      <c r="L195" s="18">
        <v>25</v>
      </c>
      <c r="M195" s="18">
        <v>35.630000000000003</v>
      </c>
      <c r="N195" s="18">
        <v>30</v>
      </c>
      <c r="O195" s="18">
        <v>30</v>
      </c>
      <c r="P195" s="18">
        <v>30</v>
      </c>
      <c r="Q195" s="18">
        <f t="shared" si="4"/>
        <v>335.63</v>
      </c>
      <c r="R195" s="19">
        <f t="shared" si="5"/>
        <v>0.33562999999999998</v>
      </c>
    </row>
    <row r="196" spans="1:18" ht="30.6" x14ac:dyDescent="0.3">
      <c r="A196" s="9"/>
      <c r="B196" s="11" t="s">
        <v>138</v>
      </c>
      <c r="C196" s="12"/>
      <c r="D196" s="4">
        <v>5</v>
      </c>
      <c r="E196" s="18">
        <v>25</v>
      </c>
      <c r="F196" s="18">
        <v>25</v>
      </c>
      <c r="G196" s="18">
        <v>3</v>
      </c>
      <c r="H196" s="18">
        <v>1</v>
      </c>
      <c r="I196" s="18">
        <v>1</v>
      </c>
      <c r="J196" s="18">
        <v>1</v>
      </c>
      <c r="K196" s="18">
        <v>1</v>
      </c>
      <c r="L196" s="18">
        <v>1</v>
      </c>
      <c r="M196" s="18">
        <v>10.1</v>
      </c>
      <c r="N196" s="18">
        <v>10</v>
      </c>
      <c r="O196" s="18">
        <v>10</v>
      </c>
      <c r="P196" s="18">
        <v>25</v>
      </c>
      <c r="Q196" s="18">
        <f t="shared" si="4"/>
        <v>113.1</v>
      </c>
      <c r="R196" s="19">
        <f t="shared" si="5"/>
        <v>0.11309999999999999</v>
      </c>
    </row>
    <row r="197" spans="1:18" ht="30.6" x14ac:dyDescent="0.3">
      <c r="A197" s="9"/>
      <c r="B197" s="11" t="s">
        <v>260</v>
      </c>
      <c r="C197" s="12" t="s">
        <v>325</v>
      </c>
      <c r="D197" s="4">
        <v>7</v>
      </c>
      <c r="E197" s="18">
        <v>0.35599999999999998</v>
      </c>
      <c r="F197" s="18">
        <v>0.312</v>
      </c>
      <c r="G197" s="18">
        <v>0.29699999999999999</v>
      </c>
      <c r="H197" s="18">
        <v>8.7999999999999995E-2</v>
      </c>
      <c r="I197" s="18">
        <v>3.7999999999999999E-2</v>
      </c>
      <c r="J197" s="18">
        <v>0.04</v>
      </c>
      <c r="K197" s="18">
        <v>0.05</v>
      </c>
      <c r="L197" s="18">
        <v>0.05</v>
      </c>
      <c r="M197" s="18">
        <v>0.04</v>
      </c>
      <c r="N197" s="18">
        <v>0.16500000000000001</v>
      </c>
      <c r="O197" s="18">
        <v>0.27</v>
      </c>
      <c r="P197" s="18">
        <v>0.34200000000000003</v>
      </c>
      <c r="Q197" s="18">
        <f t="shared" si="4"/>
        <v>2.048</v>
      </c>
      <c r="R197" s="19">
        <f t="shared" si="5"/>
        <v>2.0479999999999999E-3</v>
      </c>
    </row>
    <row r="198" spans="1:18" ht="30.6" x14ac:dyDescent="0.3">
      <c r="A198" s="9"/>
      <c r="B198" s="11" t="s">
        <v>327</v>
      </c>
      <c r="C198" s="12" t="s">
        <v>326</v>
      </c>
      <c r="D198" s="4">
        <v>7</v>
      </c>
      <c r="E198" s="18">
        <v>0.5</v>
      </c>
      <c r="F198" s="18">
        <v>0.5</v>
      </c>
      <c r="G198" s="18">
        <v>0.4</v>
      </c>
      <c r="H198" s="18">
        <v>0.3</v>
      </c>
      <c r="I198" s="18">
        <v>0.05</v>
      </c>
      <c r="J198" s="18">
        <v>0.05</v>
      </c>
      <c r="K198" s="18">
        <v>0.05</v>
      </c>
      <c r="L198" s="18">
        <v>0.05</v>
      </c>
      <c r="M198" s="18">
        <v>0.05</v>
      </c>
      <c r="N198" s="18">
        <v>0.35</v>
      </c>
      <c r="O198" s="18">
        <v>0.4</v>
      </c>
      <c r="P198" s="18">
        <v>0.5</v>
      </c>
      <c r="Q198" s="18">
        <f t="shared" si="4"/>
        <v>3.2</v>
      </c>
      <c r="R198" s="19">
        <f t="shared" si="5"/>
        <v>3.2000000000000002E-3</v>
      </c>
    </row>
    <row r="199" spans="1:18" ht="20.399999999999999" x14ac:dyDescent="0.3">
      <c r="A199" s="9"/>
      <c r="B199" s="11" t="s">
        <v>329</v>
      </c>
      <c r="C199" s="12" t="s">
        <v>328</v>
      </c>
      <c r="D199" s="4">
        <v>5</v>
      </c>
      <c r="E199" s="18">
        <v>24.704000000000001</v>
      </c>
      <c r="F199" s="18">
        <v>21.332999999999998</v>
      </c>
      <c r="G199" s="18">
        <v>19.91</v>
      </c>
      <c r="H199" s="18">
        <v>6.96</v>
      </c>
      <c r="I199" s="18">
        <v>1.528</v>
      </c>
      <c r="J199" s="18">
        <v>1.4790000000000001</v>
      </c>
      <c r="K199" s="18">
        <v>1.528</v>
      </c>
      <c r="L199" s="18">
        <v>1.528</v>
      </c>
      <c r="M199" s="18">
        <v>1.4790000000000001</v>
      </c>
      <c r="N199" s="18">
        <v>7.74</v>
      </c>
      <c r="O199" s="18">
        <v>17.43</v>
      </c>
      <c r="P199" s="18">
        <v>22.173999999999999</v>
      </c>
      <c r="Q199" s="18">
        <f t="shared" si="4"/>
        <v>127.79300000000001</v>
      </c>
      <c r="R199" s="19">
        <f t="shared" si="5"/>
        <v>0.12779300000000002</v>
      </c>
    </row>
    <row r="200" spans="1:18" ht="30.6" x14ac:dyDescent="0.3">
      <c r="A200" s="9"/>
      <c r="B200" s="11" t="s">
        <v>270</v>
      </c>
      <c r="C200" s="12" t="s">
        <v>330</v>
      </c>
      <c r="D200" s="4">
        <v>6</v>
      </c>
      <c r="E200" s="18">
        <v>10.210000000000001</v>
      </c>
      <c r="F200" s="18">
        <v>8.92</v>
      </c>
      <c r="G200" s="18">
        <v>8.25</v>
      </c>
      <c r="H200" s="18">
        <v>5.17</v>
      </c>
      <c r="I200" s="18">
        <v>0.79</v>
      </c>
      <c r="J200" s="18">
        <v>0.77</v>
      </c>
      <c r="K200" s="18">
        <v>0.79</v>
      </c>
      <c r="L200" s="18">
        <v>0.79</v>
      </c>
      <c r="M200" s="18">
        <v>0.77</v>
      </c>
      <c r="N200" s="18">
        <v>5.38</v>
      </c>
      <c r="O200" s="18">
        <v>7.21</v>
      </c>
      <c r="P200" s="18">
        <v>9.25</v>
      </c>
      <c r="Q200" s="18">
        <f t="shared" si="4"/>
        <v>58.300000000000011</v>
      </c>
      <c r="R200" s="19">
        <f t="shared" si="5"/>
        <v>5.8300000000000012E-2</v>
      </c>
    </row>
    <row r="201" spans="1:18" ht="30.6" x14ac:dyDescent="0.3">
      <c r="A201" s="9"/>
      <c r="B201" s="11" t="s">
        <v>332</v>
      </c>
      <c r="C201" s="12" t="s">
        <v>331</v>
      </c>
      <c r="D201" s="4">
        <v>6</v>
      </c>
      <c r="E201" s="18">
        <v>3.95</v>
      </c>
      <c r="F201" s="18">
        <v>3.45</v>
      </c>
      <c r="G201" s="18">
        <v>3.18</v>
      </c>
      <c r="H201" s="18">
        <v>1.99</v>
      </c>
      <c r="I201" s="18">
        <v>0.28999999999999998</v>
      </c>
      <c r="J201" s="18">
        <v>0.28000000000000003</v>
      </c>
      <c r="K201" s="18">
        <v>0.28999999999999998</v>
      </c>
      <c r="L201" s="18">
        <v>0.28999999999999998</v>
      </c>
      <c r="M201" s="18">
        <v>0.28000000000000003</v>
      </c>
      <c r="N201" s="18">
        <v>2.0699999999999998</v>
      </c>
      <c r="O201" s="18">
        <v>2.78</v>
      </c>
      <c r="P201" s="18">
        <v>3.57</v>
      </c>
      <c r="Q201" s="18">
        <f t="shared" si="4"/>
        <v>22.419999999999998</v>
      </c>
      <c r="R201" s="19">
        <f t="shared" si="5"/>
        <v>2.2419999999999999E-2</v>
      </c>
    </row>
    <row r="202" spans="1:18" ht="30.6" x14ac:dyDescent="0.3">
      <c r="A202" s="9"/>
      <c r="B202" s="11" t="s">
        <v>334</v>
      </c>
      <c r="C202" s="12" t="s">
        <v>333</v>
      </c>
      <c r="D202" s="4">
        <v>7</v>
      </c>
      <c r="E202" s="18">
        <v>1</v>
      </c>
      <c r="F202" s="18">
        <v>0.95</v>
      </c>
      <c r="G202" s="18">
        <v>1</v>
      </c>
      <c r="H202" s="18">
        <v>0.67</v>
      </c>
      <c r="I202" s="18">
        <v>0.01</v>
      </c>
      <c r="J202" s="18">
        <v>0.01</v>
      </c>
      <c r="K202" s="18">
        <v>0.01</v>
      </c>
      <c r="L202" s="18">
        <v>0.01</v>
      </c>
      <c r="M202" s="18">
        <v>0.1</v>
      </c>
      <c r="N202" s="18">
        <v>0.72</v>
      </c>
      <c r="O202" s="18">
        <v>1</v>
      </c>
      <c r="P202" s="18">
        <v>1</v>
      </c>
      <c r="Q202" s="18">
        <f t="shared" si="4"/>
        <v>6.4799999999999995</v>
      </c>
      <c r="R202" s="19">
        <f t="shared" si="5"/>
        <v>6.4799999999999996E-3</v>
      </c>
    </row>
    <row r="203" spans="1:18" ht="20.399999999999999" x14ac:dyDescent="0.3">
      <c r="A203" s="9"/>
      <c r="B203" s="11" t="s">
        <v>336</v>
      </c>
      <c r="C203" s="12" t="s">
        <v>335</v>
      </c>
      <c r="D203" s="4">
        <v>7</v>
      </c>
      <c r="E203" s="18">
        <v>0.30099999999999999</v>
      </c>
      <c r="F203" s="18">
        <v>0.374</v>
      </c>
      <c r="G203" s="18">
        <v>0.34100000000000003</v>
      </c>
      <c r="H203" s="18">
        <v>0.183</v>
      </c>
      <c r="I203" s="18">
        <v>0.05</v>
      </c>
      <c r="J203" s="18">
        <v>0.03</v>
      </c>
      <c r="K203" s="18">
        <v>0.03</v>
      </c>
      <c r="L203" s="18">
        <v>0.03</v>
      </c>
      <c r="M203" s="18">
        <v>0.05</v>
      </c>
      <c r="N203" s="18">
        <v>1.2</v>
      </c>
      <c r="O203" s="18">
        <v>1.2</v>
      </c>
      <c r="P203" s="18">
        <v>1.21</v>
      </c>
      <c r="Q203" s="18">
        <f t="shared" si="4"/>
        <v>4.9990000000000006</v>
      </c>
      <c r="R203" s="19">
        <f t="shared" si="5"/>
        <v>4.9990000000000008E-3</v>
      </c>
    </row>
    <row r="204" spans="1:18" ht="20.399999999999999" x14ac:dyDescent="0.3">
      <c r="A204" s="9"/>
      <c r="B204" s="11" t="s">
        <v>22</v>
      </c>
      <c r="C204" s="12" t="s">
        <v>337</v>
      </c>
      <c r="D204" s="4">
        <v>7</v>
      </c>
      <c r="E204" s="18">
        <v>1.5</v>
      </c>
      <c r="F204" s="18">
        <v>1.5</v>
      </c>
      <c r="G204" s="18">
        <v>0.6</v>
      </c>
      <c r="H204" s="18">
        <v>0.36699999999999999</v>
      </c>
      <c r="I204" s="18">
        <v>0</v>
      </c>
      <c r="J204" s="18">
        <v>0</v>
      </c>
      <c r="K204" s="18">
        <v>0</v>
      </c>
      <c r="L204" s="18">
        <v>0</v>
      </c>
      <c r="M204" s="18">
        <v>0</v>
      </c>
      <c r="N204" s="18">
        <v>0.8</v>
      </c>
      <c r="O204" s="18">
        <v>1.5</v>
      </c>
      <c r="P204" s="18">
        <v>1.5</v>
      </c>
      <c r="Q204" s="18">
        <f t="shared" si="4"/>
        <v>7.7670000000000003</v>
      </c>
      <c r="R204" s="19">
        <f t="shared" si="5"/>
        <v>7.7670000000000005E-3</v>
      </c>
    </row>
    <row r="205" spans="1:18" ht="30.6" x14ac:dyDescent="0.3">
      <c r="A205" s="9"/>
      <c r="B205" s="11" t="s">
        <v>339</v>
      </c>
      <c r="C205" s="12" t="s">
        <v>338</v>
      </c>
      <c r="D205" s="4">
        <v>7</v>
      </c>
      <c r="E205" s="18">
        <v>1.5</v>
      </c>
      <c r="F205" s="18">
        <v>1.5</v>
      </c>
      <c r="G205" s="18">
        <v>1.5</v>
      </c>
      <c r="H205" s="18">
        <v>1</v>
      </c>
      <c r="I205" s="18">
        <v>0.1</v>
      </c>
      <c r="J205" s="18">
        <v>0.01</v>
      </c>
      <c r="K205" s="18">
        <v>0.01</v>
      </c>
      <c r="L205" s="18">
        <v>0.01</v>
      </c>
      <c r="M205" s="18">
        <v>0.1</v>
      </c>
      <c r="N205" s="18">
        <v>1</v>
      </c>
      <c r="O205" s="18">
        <v>1.5</v>
      </c>
      <c r="P205" s="18">
        <v>1.5</v>
      </c>
      <c r="Q205" s="18">
        <f t="shared" si="4"/>
        <v>9.7299999999999986</v>
      </c>
      <c r="R205" s="19">
        <f t="shared" si="5"/>
        <v>9.7299999999999991E-3</v>
      </c>
    </row>
    <row r="206" spans="1:18" ht="30.6" x14ac:dyDescent="0.3">
      <c r="A206" s="9"/>
      <c r="B206" s="11" t="s">
        <v>341</v>
      </c>
      <c r="C206" s="12" t="s">
        <v>340</v>
      </c>
      <c r="D206" s="4">
        <v>7</v>
      </c>
      <c r="E206" s="18">
        <v>2.44</v>
      </c>
      <c r="F206" s="18">
        <v>1.55</v>
      </c>
      <c r="G206" s="18">
        <v>1.55</v>
      </c>
      <c r="H206" s="18">
        <v>0.01</v>
      </c>
      <c r="I206" s="18">
        <v>0.01</v>
      </c>
      <c r="J206" s="18">
        <v>0.01</v>
      </c>
      <c r="K206" s="18">
        <v>0.01</v>
      </c>
      <c r="L206" s="18">
        <v>0.01</v>
      </c>
      <c r="M206" s="18">
        <v>0.01</v>
      </c>
      <c r="N206" s="18">
        <v>1</v>
      </c>
      <c r="O206" s="18">
        <v>1.2</v>
      </c>
      <c r="P206" s="18">
        <v>2</v>
      </c>
      <c r="Q206" s="18">
        <f t="shared" ref="Q206:Q223" si="6">SUM(E206:P206)</f>
        <v>9.7999999999999989</v>
      </c>
      <c r="R206" s="19">
        <f t="shared" ref="R206:R223" si="7">Q206/1000</f>
        <v>9.7999999999999997E-3</v>
      </c>
    </row>
    <row r="207" spans="1:18" ht="30.6" x14ac:dyDescent="0.3">
      <c r="A207" s="9"/>
      <c r="B207" s="11" t="s">
        <v>343</v>
      </c>
      <c r="C207" s="12" t="s">
        <v>342</v>
      </c>
      <c r="D207" s="4">
        <v>7</v>
      </c>
      <c r="E207" s="18">
        <v>1</v>
      </c>
      <c r="F207" s="18">
        <v>1</v>
      </c>
      <c r="G207" s="18">
        <v>0.8</v>
      </c>
      <c r="H207" s="18">
        <v>0.5</v>
      </c>
      <c r="I207" s="18">
        <v>0</v>
      </c>
      <c r="J207" s="18">
        <v>0</v>
      </c>
      <c r="K207" s="18">
        <v>0</v>
      </c>
      <c r="L207" s="18">
        <v>0</v>
      </c>
      <c r="M207" s="18">
        <v>0</v>
      </c>
      <c r="N207" s="18">
        <v>0.3</v>
      </c>
      <c r="O207" s="18">
        <v>0.8</v>
      </c>
      <c r="P207" s="18">
        <v>1</v>
      </c>
      <c r="Q207" s="18">
        <f t="shared" si="6"/>
        <v>5.3999999999999995</v>
      </c>
      <c r="R207" s="19">
        <f t="shared" si="7"/>
        <v>5.3999999999999994E-3</v>
      </c>
    </row>
    <row r="208" spans="1:18" ht="30.6" x14ac:dyDescent="0.3">
      <c r="A208" s="9"/>
      <c r="B208" s="11" t="s">
        <v>345</v>
      </c>
      <c r="C208" s="12" t="s">
        <v>344</v>
      </c>
      <c r="D208" s="4">
        <v>7</v>
      </c>
      <c r="E208" s="18">
        <v>1</v>
      </c>
      <c r="F208" s="18">
        <v>1</v>
      </c>
      <c r="G208" s="18">
        <v>0.8</v>
      </c>
      <c r="H208" s="18">
        <v>0.5</v>
      </c>
      <c r="I208" s="18">
        <v>0</v>
      </c>
      <c r="J208" s="18">
        <v>0</v>
      </c>
      <c r="K208" s="18">
        <v>0</v>
      </c>
      <c r="L208" s="18">
        <v>0</v>
      </c>
      <c r="M208" s="18">
        <v>0</v>
      </c>
      <c r="N208" s="18">
        <v>0.3</v>
      </c>
      <c r="O208" s="18">
        <v>0.8</v>
      </c>
      <c r="P208" s="18">
        <v>1</v>
      </c>
      <c r="Q208" s="18">
        <f t="shared" si="6"/>
        <v>5.3999999999999995</v>
      </c>
      <c r="R208" s="19">
        <f t="shared" si="7"/>
        <v>5.3999999999999994E-3</v>
      </c>
    </row>
    <row r="209" spans="1:18" ht="30.6" x14ac:dyDescent="0.3">
      <c r="A209" s="9"/>
      <c r="B209" s="11" t="s">
        <v>346</v>
      </c>
      <c r="C209" s="12"/>
      <c r="D209" s="4">
        <v>7</v>
      </c>
      <c r="E209" s="18">
        <v>1</v>
      </c>
      <c r="F209" s="18">
        <v>1</v>
      </c>
      <c r="G209" s="18">
        <v>0.8</v>
      </c>
      <c r="H209" s="18">
        <v>0.5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0.3</v>
      </c>
      <c r="O209" s="18">
        <v>0.8</v>
      </c>
      <c r="P209" s="18">
        <v>1</v>
      </c>
      <c r="Q209" s="18">
        <f t="shared" si="6"/>
        <v>5.3999999999999995</v>
      </c>
      <c r="R209" s="19">
        <f t="shared" si="7"/>
        <v>5.3999999999999994E-3</v>
      </c>
    </row>
    <row r="210" spans="1:18" ht="30.6" x14ac:dyDescent="0.3">
      <c r="A210" s="9"/>
      <c r="B210" s="11" t="s">
        <v>347</v>
      </c>
      <c r="C210" s="12"/>
      <c r="D210" s="4">
        <v>7</v>
      </c>
      <c r="E210" s="18">
        <v>1</v>
      </c>
      <c r="F210" s="18">
        <v>1</v>
      </c>
      <c r="G210" s="18">
        <v>0.8</v>
      </c>
      <c r="H210" s="18">
        <v>0.5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0.3</v>
      </c>
      <c r="O210" s="18">
        <v>0.8</v>
      </c>
      <c r="P210" s="18">
        <v>1</v>
      </c>
      <c r="Q210" s="18">
        <f t="shared" si="6"/>
        <v>5.3999999999999995</v>
      </c>
      <c r="R210" s="19">
        <f t="shared" si="7"/>
        <v>5.3999999999999994E-3</v>
      </c>
    </row>
    <row r="211" spans="1:18" ht="30.6" x14ac:dyDescent="0.3">
      <c r="A211" s="9"/>
      <c r="B211" s="11" t="s">
        <v>348</v>
      </c>
      <c r="C211" s="12"/>
      <c r="D211" s="4">
        <v>7</v>
      </c>
      <c r="E211" s="18">
        <v>1</v>
      </c>
      <c r="F211" s="18">
        <v>1</v>
      </c>
      <c r="G211" s="18">
        <v>0.8</v>
      </c>
      <c r="H211" s="18">
        <v>0.5</v>
      </c>
      <c r="I211" s="18">
        <v>0</v>
      </c>
      <c r="J211" s="18">
        <v>0</v>
      </c>
      <c r="K211" s="18">
        <v>0</v>
      </c>
      <c r="L211" s="18">
        <v>0</v>
      </c>
      <c r="M211" s="18">
        <v>0</v>
      </c>
      <c r="N211" s="18">
        <v>0.3</v>
      </c>
      <c r="O211" s="18">
        <v>0.8</v>
      </c>
      <c r="P211" s="18">
        <v>1</v>
      </c>
      <c r="Q211" s="18">
        <f t="shared" si="6"/>
        <v>5.3999999999999995</v>
      </c>
      <c r="R211" s="19">
        <f t="shared" si="7"/>
        <v>5.3999999999999994E-3</v>
      </c>
    </row>
    <row r="212" spans="1:18" ht="30.6" x14ac:dyDescent="0.3">
      <c r="A212" s="9"/>
      <c r="B212" s="11" t="s">
        <v>349</v>
      </c>
      <c r="C212" s="12"/>
      <c r="D212" s="4">
        <v>7</v>
      </c>
      <c r="E212" s="18">
        <v>1</v>
      </c>
      <c r="F212" s="18">
        <v>1</v>
      </c>
      <c r="G212" s="18">
        <v>0.8</v>
      </c>
      <c r="H212" s="18">
        <v>0.5</v>
      </c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0.3</v>
      </c>
      <c r="O212" s="18">
        <v>0.8</v>
      </c>
      <c r="P212" s="18">
        <v>1</v>
      </c>
      <c r="Q212" s="18">
        <f t="shared" si="6"/>
        <v>5.3999999999999995</v>
      </c>
      <c r="R212" s="19">
        <f t="shared" si="7"/>
        <v>5.3999999999999994E-3</v>
      </c>
    </row>
    <row r="213" spans="1:18" ht="30.6" x14ac:dyDescent="0.3">
      <c r="A213" s="9"/>
      <c r="B213" s="11" t="s">
        <v>350</v>
      </c>
      <c r="C213" s="12"/>
      <c r="D213" s="4">
        <v>7</v>
      </c>
      <c r="E213" s="18">
        <v>1</v>
      </c>
      <c r="F213" s="18">
        <v>1</v>
      </c>
      <c r="G213" s="18">
        <v>0.8</v>
      </c>
      <c r="H213" s="18">
        <v>0.5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0.3</v>
      </c>
      <c r="O213" s="18">
        <v>0.8</v>
      </c>
      <c r="P213" s="18">
        <v>1</v>
      </c>
      <c r="Q213" s="18">
        <f t="shared" si="6"/>
        <v>5.3999999999999995</v>
      </c>
      <c r="R213" s="19">
        <f t="shared" si="7"/>
        <v>5.3999999999999994E-3</v>
      </c>
    </row>
    <row r="214" spans="1:18" ht="30.6" x14ac:dyDescent="0.3">
      <c r="A214" s="9"/>
      <c r="B214" s="11" t="s">
        <v>351</v>
      </c>
      <c r="C214" s="12"/>
      <c r="D214" s="4">
        <v>7</v>
      </c>
      <c r="E214" s="18">
        <v>1</v>
      </c>
      <c r="F214" s="18">
        <v>1</v>
      </c>
      <c r="G214" s="18">
        <v>0.8</v>
      </c>
      <c r="H214" s="18">
        <v>0.5</v>
      </c>
      <c r="I214" s="18">
        <v>0</v>
      </c>
      <c r="J214" s="18">
        <v>0</v>
      </c>
      <c r="K214" s="18">
        <v>0</v>
      </c>
      <c r="L214" s="18">
        <v>0</v>
      </c>
      <c r="M214" s="18">
        <v>0</v>
      </c>
      <c r="N214" s="18">
        <v>0.3</v>
      </c>
      <c r="O214" s="18">
        <v>0.8</v>
      </c>
      <c r="P214" s="18">
        <v>1</v>
      </c>
      <c r="Q214" s="18">
        <f t="shared" si="6"/>
        <v>5.3999999999999995</v>
      </c>
      <c r="R214" s="19">
        <f t="shared" si="7"/>
        <v>5.3999999999999994E-3</v>
      </c>
    </row>
    <row r="215" spans="1:18" ht="30.6" x14ac:dyDescent="0.3">
      <c r="A215" s="9"/>
      <c r="B215" s="11" t="s">
        <v>353</v>
      </c>
      <c r="C215" s="12" t="s">
        <v>352</v>
      </c>
      <c r="D215" s="4">
        <v>7</v>
      </c>
      <c r="E215" s="18">
        <v>0.83</v>
      </c>
      <c r="F215" s="18">
        <v>0.83</v>
      </c>
      <c r="G215" s="18">
        <v>0.83</v>
      </c>
      <c r="H215" s="18">
        <v>0.35</v>
      </c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8">
        <v>0.5</v>
      </c>
      <c r="O215" s="18">
        <v>0.83</v>
      </c>
      <c r="P215" s="18">
        <v>0.83</v>
      </c>
      <c r="Q215" s="18">
        <f t="shared" si="6"/>
        <v>5</v>
      </c>
      <c r="R215" s="19">
        <f t="shared" si="7"/>
        <v>5.0000000000000001E-3</v>
      </c>
    </row>
    <row r="216" spans="1:18" ht="20.399999999999999" x14ac:dyDescent="0.3">
      <c r="A216" s="9"/>
      <c r="B216" s="11" t="s">
        <v>355</v>
      </c>
      <c r="C216" s="12" t="s">
        <v>354</v>
      </c>
      <c r="D216" s="4">
        <v>6</v>
      </c>
      <c r="E216" s="18">
        <v>15</v>
      </c>
      <c r="F216" s="18">
        <v>14</v>
      </c>
      <c r="G216" s="18">
        <v>13.5</v>
      </c>
      <c r="H216" s="18">
        <v>11.5</v>
      </c>
      <c r="I216" s="18">
        <v>2.8</v>
      </c>
      <c r="J216" s="18">
        <v>2.4</v>
      </c>
      <c r="K216" s="18">
        <v>2</v>
      </c>
      <c r="L216" s="18">
        <v>2</v>
      </c>
      <c r="M216" s="18">
        <v>1.9</v>
      </c>
      <c r="N216" s="18">
        <v>8</v>
      </c>
      <c r="O216" s="18">
        <v>11.5</v>
      </c>
      <c r="P216" s="18">
        <v>14</v>
      </c>
      <c r="Q216" s="18">
        <f t="shared" si="6"/>
        <v>98.6</v>
      </c>
      <c r="R216" s="19">
        <f t="shared" si="7"/>
        <v>9.8599999999999993E-2</v>
      </c>
    </row>
    <row r="217" spans="1:18" ht="20.399999999999999" x14ac:dyDescent="0.3">
      <c r="A217" s="9"/>
      <c r="B217" s="11" t="s">
        <v>357</v>
      </c>
      <c r="C217" s="12" t="s">
        <v>356</v>
      </c>
      <c r="D217" s="4">
        <v>6</v>
      </c>
      <c r="E217" s="18">
        <v>3.2850000000000001</v>
      </c>
      <c r="F217" s="18">
        <v>3.2850000000000001</v>
      </c>
      <c r="G217" s="18">
        <v>3.2850000000000001</v>
      </c>
      <c r="H217" s="18">
        <v>3.2850000000000001</v>
      </c>
      <c r="I217" s="18">
        <v>3.2850000000000001</v>
      </c>
      <c r="J217" s="18">
        <v>3.2850000000000001</v>
      </c>
      <c r="K217" s="18">
        <v>3.2850000000000001</v>
      </c>
      <c r="L217" s="18">
        <v>3.2850000000000001</v>
      </c>
      <c r="M217" s="18">
        <v>3.2850000000000001</v>
      </c>
      <c r="N217" s="18">
        <v>3.2850000000000001</v>
      </c>
      <c r="O217" s="18">
        <v>3.2850000000000001</v>
      </c>
      <c r="P217" s="18">
        <v>3.2850000000000001</v>
      </c>
      <c r="Q217" s="18">
        <f t="shared" si="6"/>
        <v>39.42</v>
      </c>
      <c r="R217" s="19">
        <f t="shared" si="7"/>
        <v>3.9420000000000004E-2</v>
      </c>
    </row>
    <row r="218" spans="1:18" ht="31.2" x14ac:dyDescent="0.3">
      <c r="A218" s="9"/>
      <c r="B218" s="11" t="s">
        <v>359</v>
      </c>
      <c r="C218" s="12" t="s">
        <v>358</v>
      </c>
      <c r="D218" s="4">
        <v>8</v>
      </c>
      <c r="E218" s="18">
        <v>307.04599999999999</v>
      </c>
      <c r="F218" s="18">
        <v>238.001</v>
      </c>
      <c r="G218" s="18">
        <v>203.45099999999999</v>
      </c>
      <c r="H218" s="18">
        <v>115.134</v>
      </c>
      <c r="I218" s="18">
        <v>53.579000000000001</v>
      </c>
      <c r="J218" s="18">
        <v>25.001000000000001</v>
      </c>
      <c r="K218" s="18">
        <v>14.78</v>
      </c>
      <c r="L218" s="18">
        <v>14.782</v>
      </c>
      <c r="M218" s="18">
        <v>36.243000000000002</v>
      </c>
      <c r="N218" s="18">
        <v>81.95</v>
      </c>
      <c r="O218" s="18">
        <v>234.68899999999999</v>
      </c>
      <c r="P218" s="18">
        <v>248.02500000000001</v>
      </c>
      <c r="Q218" s="18">
        <f t="shared" si="6"/>
        <v>1572.6810000000003</v>
      </c>
      <c r="R218" s="19">
        <f t="shared" si="7"/>
        <v>1.5726810000000002</v>
      </c>
    </row>
    <row r="219" spans="1:18" ht="20.399999999999999" x14ac:dyDescent="0.3">
      <c r="A219" s="9"/>
      <c r="B219" s="11" t="s">
        <v>360</v>
      </c>
      <c r="C219" s="12"/>
      <c r="D219" s="4">
        <v>8</v>
      </c>
      <c r="E219" s="18">
        <v>1064.954</v>
      </c>
      <c r="F219" s="18">
        <v>822.99900000000002</v>
      </c>
      <c r="G219" s="18">
        <v>704.54899999999998</v>
      </c>
      <c r="H219" s="18">
        <v>397.86599999999999</v>
      </c>
      <c r="I219" s="18">
        <v>186.42099999999999</v>
      </c>
      <c r="J219" s="18">
        <v>85.998999999999995</v>
      </c>
      <c r="K219" s="18">
        <v>50.22</v>
      </c>
      <c r="L219" s="18">
        <v>50.218000000000004</v>
      </c>
      <c r="M219" s="18">
        <v>124.75700000000001</v>
      </c>
      <c r="N219" s="18">
        <v>282.05</v>
      </c>
      <c r="O219" s="18">
        <v>815.31100000000004</v>
      </c>
      <c r="P219" s="18">
        <v>860.97500000000002</v>
      </c>
      <c r="Q219" s="18">
        <f t="shared" si="6"/>
        <v>5446.3189999999995</v>
      </c>
      <c r="R219" s="19">
        <f t="shared" si="7"/>
        <v>5.4463189999999999</v>
      </c>
    </row>
    <row r="220" spans="1:18" ht="31.2" x14ac:dyDescent="0.3">
      <c r="A220" s="9"/>
      <c r="B220" s="11" t="s">
        <v>362</v>
      </c>
      <c r="C220" s="12" t="s">
        <v>361</v>
      </c>
      <c r="D220" s="4">
        <v>8</v>
      </c>
      <c r="E220" s="18">
        <v>0.6</v>
      </c>
      <c r="F220" s="18">
        <v>0.6</v>
      </c>
      <c r="G220" s="18">
        <v>0.6</v>
      </c>
      <c r="H220" s="18">
        <v>0.2</v>
      </c>
      <c r="I220" s="18">
        <v>0.03</v>
      </c>
      <c r="J220" s="18">
        <v>0.03</v>
      </c>
      <c r="K220" s="18">
        <v>0.03</v>
      </c>
      <c r="L220" s="18">
        <v>0.03</v>
      </c>
      <c r="M220" s="18">
        <v>0.03</v>
      </c>
      <c r="N220" s="18">
        <v>0.2</v>
      </c>
      <c r="O220" s="18">
        <v>0.4</v>
      </c>
      <c r="P220" s="18">
        <v>0.6</v>
      </c>
      <c r="Q220" s="18">
        <f t="shared" si="6"/>
        <v>3.3499999999999992</v>
      </c>
      <c r="R220" s="19">
        <f t="shared" si="7"/>
        <v>3.3499999999999992E-3</v>
      </c>
    </row>
    <row r="221" spans="1:18" ht="31.2" x14ac:dyDescent="0.3">
      <c r="A221" s="9"/>
      <c r="B221" s="11" t="s">
        <v>258</v>
      </c>
      <c r="C221" s="12" t="s">
        <v>363</v>
      </c>
      <c r="D221" s="4">
        <v>8</v>
      </c>
      <c r="E221" s="18">
        <v>1.4970000000000001</v>
      </c>
      <c r="F221" s="18">
        <v>1.986</v>
      </c>
      <c r="G221" s="18">
        <v>1.4</v>
      </c>
      <c r="H221" s="18">
        <v>0.32</v>
      </c>
      <c r="I221" s="18">
        <v>9.9000000000000005E-2</v>
      </c>
      <c r="J221" s="18">
        <v>8.5000000000000006E-2</v>
      </c>
      <c r="K221" s="18">
        <v>8.6999999999999994E-2</v>
      </c>
      <c r="L221" s="18">
        <v>7.4999999999999997E-2</v>
      </c>
      <c r="M221" s="18">
        <v>8.6999999999999994E-2</v>
      </c>
      <c r="N221" s="18">
        <v>0.72499999999999998</v>
      </c>
      <c r="O221" s="18">
        <v>1.4490000000000001</v>
      </c>
      <c r="P221" s="18">
        <v>1.4970000000000001</v>
      </c>
      <c r="Q221" s="18">
        <f t="shared" si="6"/>
        <v>9.3070000000000004</v>
      </c>
      <c r="R221" s="19">
        <f t="shared" si="7"/>
        <v>9.307000000000001E-3</v>
      </c>
    </row>
    <row r="222" spans="1:18" ht="31.2" x14ac:dyDescent="0.3">
      <c r="A222" s="9"/>
      <c r="B222" s="11" t="s">
        <v>365</v>
      </c>
      <c r="C222" s="12" t="s">
        <v>364</v>
      </c>
      <c r="D222" s="4">
        <v>8</v>
      </c>
      <c r="E222" s="18">
        <v>4.4279999999999999</v>
      </c>
      <c r="F222" s="18">
        <v>6.0010000000000003</v>
      </c>
      <c r="G222" s="18">
        <v>4.4969999999999999</v>
      </c>
      <c r="H222" s="18">
        <v>1.2669999999999999</v>
      </c>
      <c r="I222" s="18">
        <v>0.14099999999999999</v>
      </c>
      <c r="J222" s="18">
        <v>0.111</v>
      </c>
      <c r="K222" s="18">
        <v>9.4E-2</v>
      </c>
      <c r="L222" s="18">
        <v>0.108</v>
      </c>
      <c r="M222" s="18">
        <v>2.9000000000000001E-2</v>
      </c>
      <c r="N222" s="18">
        <v>1.3580000000000001</v>
      </c>
      <c r="O222" s="18">
        <v>3.698</v>
      </c>
      <c r="P222" s="18">
        <v>3.7650000000000001</v>
      </c>
      <c r="Q222" s="18">
        <f t="shared" si="6"/>
        <v>25.497000000000003</v>
      </c>
      <c r="R222" s="19">
        <f t="shared" si="7"/>
        <v>2.5497000000000002E-2</v>
      </c>
    </row>
    <row r="223" spans="1:18" ht="46.8" x14ac:dyDescent="0.3">
      <c r="A223" s="9"/>
      <c r="B223" s="11" t="s">
        <v>136</v>
      </c>
      <c r="C223" s="12" t="s">
        <v>366</v>
      </c>
      <c r="D223" s="4">
        <v>7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3.5</v>
      </c>
      <c r="Q223" s="18">
        <f t="shared" si="6"/>
        <v>3.5</v>
      </c>
      <c r="R223" s="19">
        <f t="shared" si="7"/>
        <v>3.5000000000000001E-3</v>
      </c>
    </row>
    <row r="224" spans="1:18" x14ac:dyDescent="0.3">
      <c r="A224" s="9"/>
      <c r="B224" s="2"/>
      <c r="C224" s="1" t="s">
        <v>373</v>
      </c>
      <c r="D224" s="14"/>
      <c r="E224" s="20">
        <f>SUM(E8:E223)</f>
        <v>14753.563999999997</v>
      </c>
      <c r="F224" s="20">
        <f t="shared" ref="F224:R224" si="8">SUM(F8:F223)</f>
        <v>13307.268999999997</v>
      </c>
      <c r="G224" s="20">
        <f t="shared" si="8"/>
        <v>14574.406999999988</v>
      </c>
      <c r="H224" s="20">
        <f t="shared" si="8"/>
        <v>12420.063000000004</v>
      </c>
      <c r="I224" s="20">
        <f t="shared" si="8"/>
        <v>10894.406000000003</v>
      </c>
      <c r="J224" s="20">
        <f t="shared" si="8"/>
        <v>10730.28900000001</v>
      </c>
      <c r="K224" s="20">
        <f t="shared" si="8"/>
        <v>5614.4830000000065</v>
      </c>
      <c r="L224" s="20">
        <f t="shared" si="8"/>
        <v>5318.0790000000043</v>
      </c>
      <c r="M224" s="20">
        <f t="shared" si="8"/>
        <v>10612.077000000003</v>
      </c>
      <c r="N224" s="20">
        <f t="shared" si="8"/>
        <v>7324.7820000000029</v>
      </c>
      <c r="O224" s="20">
        <f t="shared" si="8"/>
        <v>11920.923999999986</v>
      </c>
      <c r="P224" s="20">
        <f t="shared" si="8"/>
        <v>12334.517</v>
      </c>
      <c r="Q224" s="20">
        <f t="shared" si="8"/>
        <v>129804.85999999997</v>
      </c>
      <c r="R224" s="20">
        <f t="shared" si="8"/>
        <v>129.80486000000002</v>
      </c>
    </row>
    <row r="225" spans="3:9" x14ac:dyDescent="0.3">
      <c r="D225" s="5"/>
    </row>
    <row r="226" spans="3:9" x14ac:dyDescent="0.3">
      <c r="C226" s="16" t="s">
        <v>374</v>
      </c>
      <c r="I226" s="15" t="s">
        <v>375</v>
      </c>
    </row>
  </sheetData>
  <mergeCells count="20">
    <mergeCell ref="C84:C86"/>
    <mergeCell ref="C89:C91"/>
    <mergeCell ref="C101:C104"/>
    <mergeCell ref="C130:C131"/>
    <mergeCell ref="C133:C136"/>
    <mergeCell ref="C1:N1"/>
    <mergeCell ref="C2:N2"/>
    <mergeCell ref="C3:N3"/>
    <mergeCell ref="C13:C14"/>
    <mergeCell ref="C41:C42"/>
    <mergeCell ref="D6:D7"/>
    <mergeCell ref="E6:R6"/>
    <mergeCell ref="C51:C52"/>
    <mergeCell ref="C53:C54"/>
    <mergeCell ref="C55:C56"/>
    <mergeCell ref="C57:C58"/>
    <mergeCell ref="A6:A7"/>
    <mergeCell ref="B6:B7"/>
    <mergeCell ref="C6:C7"/>
    <mergeCell ref="C8:C9"/>
  </mergeCells>
  <pageMargins left="0.11811023622047245" right="0.11811023622047245" top="0.35433070866141736" bottom="0.35433070866141736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Лист4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2024-02-14T12:09:30Z</cp:lastPrinted>
  <dcterms:created xsi:type="dcterms:W3CDTF">2024-02-14T10:16:00Z</dcterms:created>
  <dcterms:modified xsi:type="dcterms:W3CDTF">2024-02-14T13:06:15Z</dcterms:modified>
</cp:coreProperties>
</file>